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41d\環境総務課内専用\地球環境係\04 地域脱炭素推進事業\02 国庫間接補助金交付要綱・要領・様式\03_要領＋定型\R7.4.1_要領施行\"/>
    </mc:Choice>
  </mc:AlternateContent>
  <bookViews>
    <workbookView xWindow="0" yWindow="0" windowWidth="20490" windowHeight="7530" activeTab="3"/>
  </bookViews>
  <sheets>
    <sheet name="6.総括表" sheetId="8" r:id="rId1"/>
    <sheet name="7.明細書【断熱材】" sheetId="2" r:id="rId2"/>
    <sheet name="7.明細書【窓】" sheetId="3" r:id="rId3"/>
    <sheet name="7.明細書【玄関ドア】" sheetId="6" r:id="rId4"/>
  </sheets>
  <definedNames>
    <definedName name="_xlnm.Print_Area" localSheetId="3">'7.明細書【玄関ドア】'!$A$1:$BF$37</definedName>
    <definedName name="_xlnm.Print_Area" localSheetId="2">'7.明細書【窓】'!$A$1:$BE$55</definedName>
    <definedName name="_xlnm.Print_Area" localSheetId="1">'7.明細書【断熱材】'!$A$1:$BH$50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31" i="2" l="1"/>
  <c r="AG49" i="2" s="1"/>
  <c r="BA11" i="6" l="1"/>
  <c r="BA17" i="6"/>
  <c r="BA16" i="6"/>
  <c r="BA15" i="6"/>
  <c r="BA14" i="6"/>
  <c r="BA13" i="6"/>
  <c r="BA12" i="6"/>
  <c r="BA18" i="6" l="1"/>
  <c r="AG36" i="6" s="1"/>
  <c r="AV13" i="2"/>
  <c r="AY13" i="2" s="1"/>
  <c r="I12" i="8" l="1"/>
  <c r="N22" i="8" l="1"/>
  <c r="U22" i="8" s="1"/>
  <c r="N20" i="8"/>
  <c r="AB20" i="8" l="1"/>
  <c r="T25" i="8" s="1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F11" i="8" l="1"/>
  <c r="AY37" i="3" l="1"/>
  <c r="AY13" i="3"/>
  <c r="AY14" i="3" l="1"/>
  <c r="AY15" i="3"/>
  <c r="AY38" i="3" s="1"/>
  <c r="AG54" i="3" s="1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29" i="2" l="1"/>
  <c r="AY27" i="2"/>
  <c r="AY25" i="2"/>
  <c r="AY23" i="2"/>
  <c r="AY21" i="2"/>
  <c r="AY19" i="2"/>
  <c r="AY17" i="2"/>
  <c r="AY15" i="2"/>
</calcChain>
</file>

<file path=xl/sharedStrings.xml><?xml version="1.0" encoding="utf-8"?>
<sst xmlns="http://schemas.openxmlformats.org/spreadsheetml/2006/main" count="219" uniqueCount="124">
  <si>
    <t>既存住宅断熱改修総括表（戸建住宅用）</t>
    <rPh sb="0" eb="2">
      <t>キゾン</t>
    </rPh>
    <rPh sb="2" eb="4">
      <t>ジュウタク</t>
    </rPh>
    <rPh sb="4" eb="6">
      <t>ダンネツ</t>
    </rPh>
    <rPh sb="6" eb="8">
      <t>カイシュウ</t>
    </rPh>
    <rPh sb="8" eb="11">
      <t>ソウカツヒョウ</t>
    </rPh>
    <rPh sb="12" eb="14">
      <t>コダ</t>
    </rPh>
    <rPh sb="14" eb="16">
      <t>ジュウタク</t>
    </rPh>
    <rPh sb="16" eb="17">
      <t>ヨウ</t>
    </rPh>
    <phoneticPr fontId="1"/>
  </si>
  <si>
    <t>1.　補助対象物件の概要</t>
    <rPh sb="3" eb="5">
      <t>ホジョ</t>
    </rPh>
    <rPh sb="5" eb="7">
      <t>タイショウ</t>
    </rPh>
    <rPh sb="7" eb="9">
      <t>ブッケン</t>
    </rPh>
    <rPh sb="10" eb="12">
      <t>ガイヨウ</t>
    </rPh>
    <phoneticPr fontId="1"/>
  </si>
  <si>
    <t>築年数</t>
    <rPh sb="0" eb="3">
      <t>チクネンスウノ</t>
    </rPh>
    <phoneticPr fontId="1"/>
  </si>
  <si>
    <t>年</t>
    <rPh sb="0" eb="1">
      <t>ネン</t>
    </rPh>
    <phoneticPr fontId="1"/>
  </si>
  <si>
    <t>床面積</t>
    <rPh sb="0" eb="3">
      <t>ユカメンセキ</t>
    </rPh>
    <phoneticPr fontId="1"/>
  </si>
  <si>
    <t>１F</t>
    <phoneticPr fontId="1"/>
  </si>
  <si>
    <t>㎡</t>
    <phoneticPr fontId="1"/>
  </si>
  <si>
    <t>２F</t>
    <phoneticPr fontId="1"/>
  </si>
  <si>
    <t>地下</t>
    <rPh sb="0" eb="2">
      <t>チカ</t>
    </rPh>
    <phoneticPr fontId="1"/>
  </si>
  <si>
    <t>延べ床面積</t>
    <rPh sb="0" eb="1">
      <t>ノ</t>
    </rPh>
    <rPh sb="2" eb="5">
      <t>ユカメンセキ</t>
    </rPh>
    <rPh sb="3" eb="5">
      <t>メンセキ</t>
    </rPh>
    <phoneticPr fontId="1"/>
  </si>
  <si>
    <t>補助対象床面積合計</t>
    <rPh sb="0" eb="2">
      <t>ホジョ</t>
    </rPh>
    <rPh sb="2" eb="4">
      <t>タイショウ</t>
    </rPh>
    <rPh sb="4" eb="7">
      <t>ユカメンセキ</t>
    </rPh>
    <rPh sb="7" eb="9">
      <t>ゴウケイ</t>
    </rPh>
    <phoneticPr fontId="1"/>
  </si>
  <si>
    <t>改修率</t>
    <rPh sb="0" eb="2">
      <t>カイシュウ</t>
    </rPh>
    <rPh sb="2" eb="3">
      <t>リツ</t>
    </rPh>
    <phoneticPr fontId="1"/>
  </si>
  <si>
    <t>％</t>
    <phoneticPr fontId="1"/>
  </si>
  <si>
    <t>改修率判定</t>
    <rPh sb="0" eb="2">
      <t>カイシュウ</t>
    </rPh>
    <rPh sb="2" eb="3">
      <t>リツ</t>
    </rPh>
    <rPh sb="3" eb="5">
      <t>ハンテイ</t>
    </rPh>
    <phoneticPr fontId="1"/>
  </si>
  <si>
    <t>２.　エネルギー計算</t>
    <rPh sb="8" eb="10">
      <t>ケイサン</t>
    </rPh>
    <phoneticPr fontId="1"/>
  </si>
  <si>
    <t>部位数</t>
    <rPh sb="0" eb="3">
      <t>ブイスウ</t>
    </rPh>
    <phoneticPr fontId="1"/>
  </si>
  <si>
    <t>部位</t>
    <rPh sb="0" eb="2">
      <t>ブイ</t>
    </rPh>
    <phoneticPr fontId="1"/>
  </si>
  <si>
    <t>組合せ番号</t>
    <rPh sb="0" eb="1">
      <t>ク</t>
    </rPh>
    <rPh sb="1" eb="2">
      <t>ア</t>
    </rPh>
    <rPh sb="3" eb="5">
      <t>バンゴウ</t>
    </rPh>
    <phoneticPr fontId="1"/>
  </si>
  <si>
    <t>３．補助対象経費等</t>
    <rPh sb="2" eb="4">
      <t>ホジョ</t>
    </rPh>
    <rPh sb="4" eb="6">
      <t>タイショウ</t>
    </rPh>
    <rPh sb="6" eb="8">
      <t>ケイヒ</t>
    </rPh>
    <rPh sb="8" eb="9">
      <t>トウ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</si>
  <si>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</si>
  <si>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断熱材</t>
    <rPh sb="0" eb="2">
      <t>ダンネツ</t>
    </rPh>
    <rPh sb="2" eb="3">
      <t>ザイ</t>
    </rPh>
    <phoneticPr fontId="1"/>
  </si>
  <si>
    <t>円</t>
    <rPh sb="0" eb="1">
      <t>エン</t>
    </rPh>
    <phoneticPr fontId="1"/>
  </si>
  <si>
    <t>窓</t>
    <rPh sb="0" eb="1">
      <t>マド</t>
    </rPh>
    <phoneticPr fontId="1"/>
  </si>
  <si>
    <t>玄関ドア</t>
    <rPh sb="0" eb="2">
      <t>ゲンカン</t>
    </rPh>
    <phoneticPr fontId="1"/>
  </si>
  <si>
    <t>　申請無し</t>
    <rPh sb="1" eb="3">
      <t>シンセイ</t>
    </rPh>
    <rPh sb="3" eb="4">
      <t>ナ</t>
    </rPh>
    <phoneticPr fontId="1"/>
  </si>
  <si>
    <t>　申請有り（下表へ必要事項を記入する）</t>
    <rPh sb="1" eb="3">
      <t>シンセイ</t>
    </rPh>
    <rPh sb="3" eb="4">
      <t>ア</t>
    </rPh>
    <rPh sb="6" eb="8">
      <t>カヒョウ</t>
    </rPh>
    <rPh sb="9" eb="11">
      <t>ヒツヨウ</t>
    </rPh>
    <rPh sb="11" eb="13">
      <t>ジコウ</t>
    </rPh>
    <rPh sb="14" eb="16">
      <t>キニュウ</t>
    </rPh>
    <phoneticPr fontId="1"/>
  </si>
  <si>
    <t>実施団体名</t>
    <rPh sb="0" eb="2">
      <t>ジッシ</t>
    </rPh>
    <rPh sb="2" eb="5">
      <t>ダンタイメイ</t>
    </rPh>
    <phoneticPr fontId="1"/>
  </si>
  <si>
    <t>　　　　</t>
    <phoneticPr fontId="1"/>
  </si>
  <si>
    <t>住所/連絡先</t>
    <rPh sb="0" eb="2">
      <t>ジュウショ</t>
    </rPh>
    <rPh sb="3" eb="5">
      <t>レンラク</t>
    </rPh>
    <rPh sb="5" eb="6">
      <t>サキ</t>
    </rPh>
    <phoneticPr fontId="1"/>
  </si>
  <si>
    <t>〒</t>
    <phoneticPr fontId="1"/>
  </si>
  <si>
    <t>電話番号（日中連絡のとれる番号）</t>
    <rPh sb="5" eb="7">
      <t>ニッチュウ</t>
    </rPh>
    <rPh sb="7" eb="9">
      <t>レンラク</t>
    </rPh>
    <rPh sb="13" eb="15">
      <t>バンゴウ</t>
    </rPh>
    <phoneticPr fontId="1"/>
  </si>
  <si>
    <t xml:space="preserve">         　　　</t>
    <phoneticPr fontId="1"/>
  </si>
  <si>
    <t/>
  </si>
  <si>
    <t>改修工法</t>
    <rPh sb="0" eb="2">
      <t>カイシュウ</t>
    </rPh>
    <rPh sb="2" eb="4">
      <t>コウホウ</t>
    </rPh>
    <phoneticPr fontId="1"/>
  </si>
  <si>
    <t>※複数枚に及ぶ場合</t>
    <rPh sb="1" eb="4">
      <t>フクスウマイ</t>
    </rPh>
    <rPh sb="5" eb="6">
      <t>オヨ</t>
    </rPh>
    <rPh sb="7" eb="9">
      <t>バアイ</t>
    </rPh>
    <phoneticPr fontId="5"/>
  </si>
  <si>
    <t>（</t>
    <phoneticPr fontId="5"/>
  </si>
  <si>
    <t>／</t>
    <phoneticPr fontId="5"/>
  </si>
  <si>
    <t>ページ）</t>
    <phoneticPr fontId="5"/>
  </si>
  <si>
    <t>…自動計算</t>
    <rPh sb="1" eb="3">
      <t>ジドウ</t>
    </rPh>
    <rPh sb="3" eb="5">
      <t>ケイサン</t>
    </rPh>
    <phoneticPr fontId="5"/>
  </si>
  <si>
    <t>部位</t>
    <rPh sb="0" eb="2">
      <t>ブイ</t>
    </rPh>
    <phoneticPr fontId="5"/>
  </si>
  <si>
    <t>平面図の
番号</t>
    <rPh sb="0" eb="3">
      <t>ヘイメンズ</t>
    </rPh>
    <rPh sb="5" eb="7">
      <t>バンゴウ</t>
    </rPh>
    <phoneticPr fontId="5"/>
  </si>
  <si>
    <t>構成</t>
    <rPh sb="0" eb="2">
      <t>コウセイ</t>
    </rPh>
    <phoneticPr fontId="5"/>
  </si>
  <si>
    <t>種別</t>
    <rPh sb="0" eb="2">
      <t>シュベツ</t>
    </rPh>
    <phoneticPr fontId="5"/>
  </si>
  <si>
    <t>登録番号</t>
    <rPh sb="0" eb="2">
      <t>トウロク</t>
    </rPh>
    <rPh sb="2" eb="4">
      <t>バンゴウ</t>
    </rPh>
    <phoneticPr fontId="5"/>
  </si>
  <si>
    <t>メーカー名</t>
    <rPh sb="4" eb="5">
      <t>メイ</t>
    </rPh>
    <phoneticPr fontId="5"/>
  </si>
  <si>
    <t>製品名</t>
    <rPh sb="0" eb="3">
      <t>セイヒンメイ</t>
    </rPh>
    <phoneticPr fontId="5"/>
  </si>
  <si>
    <t>グレード</t>
    <phoneticPr fontId="5"/>
  </si>
  <si>
    <t>熱伝導率
（λ値）</t>
    <rPh sb="0" eb="1">
      <t>ネツ</t>
    </rPh>
    <rPh sb="1" eb="4">
      <t>デンドウリツ</t>
    </rPh>
    <rPh sb="7" eb="8">
      <t>チ</t>
    </rPh>
    <phoneticPr fontId="5"/>
  </si>
  <si>
    <t>厚み
(mm)</t>
    <rPh sb="0" eb="1">
      <t>アツ</t>
    </rPh>
    <phoneticPr fontId="5"/>
  </si>
  <si>
    <t>熱抵抗値
（R値）</t>
    <rPh sb="0" eb="1">
      <t>ネツ</t>
    </rPh>
    <rPh sb="1" eb="4">
      <t>テイコウチ</t>
    </rPh>
    <rPh sb="7" eb="8">
      <t>チ</t>
    </rPh>
    <phoneticPr fontId="5"/>
  </si>
  <si>
    <t>合計
熱抵抗値</t>
    <rPh sb="0" eb="2">
      <t>ゴウケイ</t>
    </rPh>
    <rPh sb="3" eb="4">
      <t>ネツ</t>
    </rPh>
    <rPh sb="4" eb="6">
      <t>テイコウ</t>
    </rPh>
    <rPh sb="6" eb="7">
      <t>チ</t>
    </rPh>
    <phoneticPr fontId="5"/>
  </si>
  <si>
    <t>天井</t>
    <rPh sb="0" eb="2">
      <t>テンジョウ</t>
    </rPh>
    <phoneticPr fontId="5"/>
  </si>
  <si>
    <t>一層目</t>
    <rPh sb="0" eb="2">
      <t>イッソウ</t>
    </rPh>
    <rPh sb="2" eb="3">
      <t>メ</t>
    </rPh>
    <phoneticPr fontId="5"/>
  </si>
  <si>
    <t>二層目</t>
    <rPh sb="0" eb="2">
      <t>ニソウ</t>
    </rPh>
    <rPh sb="2" eb="3">
      <t>メ</t>
    </rPh>
    <phoneticPr fontId="5"/>
  </si>
  <si>
    <t>外壁</t>
    <rPh sb="0" eb="2">
      <t>ガイヘキ</t>
    </rPh>
    <phoneticPr fontId="5"/>
  </si>
  <si>
    <t>床</t>
    <rPh sb="0" eb="1">
      <t>ユカ</t>
    </rPh>
    <phoneticPr fontId="5"/>
  </si>
  <si>
    <t>登録番号</t>
    <rPh sb="2" eb="4">
      <t>バンゴウ</t>
    </rPh>
    <phoneticPr fontId="5"/>
  </si>
  <si>
    <t>製品名
（シリーズ名）</t>
    <rPh sb="0" eb="3">
      <t>セイヒンメイ</t>
    </rPh>
    <rPh sb="9" eb="10">
      <t>メイ</t>
    </rPh>
    <phoneticPr fontId="5"/>
  </si>
  <si>
    <t>玄関ドア</t>
    <rPh sb="0" eb="2">
      <t>ゲンカン</t>
    </rPh>
    <phoneticPr fontId="5"/>
  </si>
  <si>
    <t>　下記製品は、ランマ付きタイプ、袖付きタイプでないことを確認済み</t>
    <rPh sb="28" eb="31">
      <t>カクニンズ</t>
    </rPh>
    <phoneticPr fontId="8"/>
  </si>
  <si>
    <t>メーカー名</t>
    <rPh sb="4" eb="5">
      <t>メイ</t>
    </rPh>
    <phoneticPr fontId="8"/>
  </si>
  <si>
    <t>断熱仕様</t>
    <rPh sb="0" eb="4">
      <t>ダンネツシヨウ</t>
    </rPh>
    <phoneticPr fontId="8"/>
  </si>
  <si>
    <t>数量
(a)</t>
    <rPh sb="0" eb="2">
      <t>スウリョウ</t>
    </rPh>
    <phoneticPr fontId="5"/>
  </si>
  <si>
    <t>単価（円）
(b)</t>
    <rPh sb="0" eb="2">
      <t>タンカ</t>
    </rPh>
    <rPh sb="3" eb="4">
      <t>エン</t>
    </rPh>
    <phoneticPr fontId="5"/>
  </si>
  <si>
    <t>金額（円）【税抜】
(ａ)×(ｂ)</t>
    <rPh sb="0" eb="2">
      <t>キンガク</t>
    </rPh>
    <rPh sb="3" eb="4">
      <t>エン</t>
    </rPh>
    <rPh sb="6" eb="8">
      <t>ゼイヌ</t>
    </rPh>
    <phoneticPr fontId="5"/>
  </si>
  <si>
    <t>平面図の
番号</t>
    <rPh sb="0" eb="3">
      <t>ヘイメンズ</t>
    </rPh>
    <rPh sb="5" eb="7">
      <t>バンゴウ</t>
    </rPh>
    <phoneticPr fontId="1"/>
  </si>
  <si>
    <t>製品名</t>
    <rPh sb="0" eb="3">
      <t>セイヒンメイ</t>
    </rPh>
    <phoneticPr fontId="8"/>
  </si>
  <si>
    <t>□</t>
    <phoneticPr fontId="1"/>
  </si>
  <si>
    <t>製品型番</t>
    <rPh sb="0" eb="2">
      <t>セイヒン</t>
    </rPh>
    <rPh sb="2" eb="4">
      <t>カタバン</t>
    </rPh>
    <phoneticPr fontId="8"/>
  </si>
  <si>
    <t>適合番号</t>
    <rPh sb="0" eb="2">
      <t>テキゴウ</t>
    </rPh>
    <rPh sb="2" eb="4">
      <t>バンゴウ</t>
    </rPh>
    <phoneticPr fontId="1"/>
  </si>
  <si>
    <t>単価（円）
(b)</t>
    <rPh sb="0" eb="2">
      <t>タンカ</t>
    </rPh>
    <rPh sb="3" eb="4">
      <t>エン</t>
    </rPh>
    <phoneticPr fontId="1"/>
  </si>
  <si>
    <t>金額（円）【税抜】
(a)×(b)</t>
    <rPh sb="0" eb="2">
      <t>キンガク</t>
    </rPh>
    <rPh sb="3" eb="4">
      <t>エン</t>
    </rPh>
    <rPh sb="6" eb="8">
      <t>ゼイヌ</t>
    </rPh>
    <phoneticPr fontId="1"/>
  </si>
  <si>
    <t>※</t>
    <phoneticPr fontId="1"/>
  </si>
  <si>
    <t>申請する設備が国の他の負担金または補助金の交付を受けている</t>
    <rPh sb="0" eb="2">
      <t>シンセイ</t>
    </rPh>
    <rPh sb="4" eb="6">
      <t>セツビ</t>
    </rPh>
    <rPh sb="7" eb="8">
      <t>クニ</t>
    </rPh>
    <rPh sb="9" eb="10">
      <t>ホカ</t>
    </rPh>
    <rPh sb="11" eb="14">
      <t>フタンキン</t>
    </rPh>
    <rPh sb="17" eb="20">
      <t>ホジョキン</t>
    </rPh>
    <rPh sb="21" eb="23">
      <t>コウフ</t>
    </rPh>
    <rPh sb="24" eb="25">
      <t>ウ</t>
    </rPh>
    <phoneticPr fontId="1"/>
  </si>
  <si>
    <t>場合、本補助金を交付できません。</t>
    <phoneticPr fontId="1"/>
  </si>
  <si>
    <t>事業名</t>
    <rPh sb="0" eb="3">
      <t>ジギョウメイ</t>
    </rPh>
    <phoneticPr fontId="1"/>
  </si>
  <si>
    <t>他の助成金等への申請</t>
    <rPh sb="0" eb="1">
      <t>ホカ</t>
    </rPh>
    <rPh sb="2" eb="5">
      <t>ジョセイキン</t>
    </rPh>
    <rPh sb="5" eb="6">
      <t>トウ</t>
    </rPh>
    <rPh sb="8" eb="10">
      <t>シンセイ</t>
    </rPh>
    <phoneticPr fontId="1"/>
  </si>
  <si>
    <t>平面図の
窓・ガラス番号</t>
    <rPh sb="0" eb="3">
      <t>ヘイメンズ</t>
    </rPh>
    <rPh sb="5" eb="6">
      <t>マド</t>
    </rPh>
    <rPh sb="10" eb="12">
      <t>バンゴウ</t>
    </rPh>
    <phoneticPr fontId="5"/>
  </si>
  <si>
    <t>高性能建材購入に要する費用</t>
    <rPh sb="8" eb="9">
      <t>ヨウ</t>
    </rPh>
    <phoneticPr fontId="1"/>
  </si>
  <si>
    <t>高性能建材購入に要する費用</t>
    <rPh sb="0" eb="3">
      <t>コウセイノウ</t>
    </rPh>
    <rPh sb="3" eb="5">
      <t>ケンザイ</t>
    </rPh>
    <rPh sb="5" eb="7">
      <t>コウニュウ</t>
    </rPh>
    <rPh sb="8" eb="9">
      <t>ヨウ</t>
    </rPh>
    <rPh sb="11" eb="13">
      <t>ヒヨウ</t>
    </rPh>
    <phoneticPr fontId="1"/>
  </si>
  <si>
    <t>購入に要する費用</t>
    <rPh sb="0" eb="2">
      <t>コウニュウ</t>
    </rPh>
    <rPh sb="3" eb="4">
      <t>ヨウ</t>
    </rPh>
    <rPh sb="6" eb="8">
      <t>ヒヨウ</t>
    </rPh>
    <phoneticPr fontId="1"/>
  </si>
  <si>
    <t>担当者部署名　　　　</t>
    <rPh sb="0" eb="3">
      <t>タントウシャ</t>
    </rPh>
    <rPh sb="3" eb="6">
      <t>ブショメイ</t>
    </rPh>
    <phoneticPr fontId="1"/>
  </si>
  <si>
    <t>担当者名</t>
    <rPh sb="0" eb="3">
      <t>タントウシャ</t>
    </rPh>
    <rPh sb="3" eb="4">
      <t>メイ</t>
    </rPh>
    <phoneticPr fontId="1"/>
  </si>
  <si>
    <r>
      <t xml:space="preserve">仮算定①
</t>
    </r>
    <r>
      <rPr>
        <sz val="10"/>
        <color theme="1"/>
        <rFont val="ＭＳ Ｐゴシック"/>
        <family val="3"/>
        <charset val="128"/>
      </rPr>
      <t>補助対象経費×1/3</t>
    </r>
    <rPh sb="0" eb="3">
      <t>カリサンテイ</t>
    </rPh>
    <rPh sb="5" eb="7">
      <t>ホジョ</t>
    </rPh>
    <rPh sb="7" eb="9">
      <t>タイショウ</t>
    </rPh>
    <rPh sb="9" eb="11">
      <t>ケイヒ</t>
    </rPh>
    <phoneticPr fontId="1"/>
  </si>
  <si>
    <t>４．申請額合計</t>
    <rPh sb="2" eb="5">
      <t>シンセイガク</t>
    </rPh>
    <rPh sb="5" eb="7">
      <t>ゴウケイ</t>
    </rPh>
    <phoneticPr fontId="1"/>
  </si>
  <si>
    <t>５．他の助成金等への申請状況</t>
    <rPh sb="2" eb="3">
      <t>ホカ</t>
    </rPh>
    <rPh sb="4" eb="7">
      <t>ジョセイキン</t>
    </rPh>
    <rPh sb="7" eb="8">
      <t>トウ</t>
    </rPh>
    <rPh sb="10" eb="12">
      <t>シンセイ</t>
    </rPh>
    <rPh sb="12" eb="14">
      <t>ジョウキョウ</t>
    </rPh>
    <phoneticPr fontId="1"/>
  </si>
  <si>
    <t>６．施工業者</t>
    <rPh sb="2" eb="6">
      <t>セコウギョウシャ</t>
    </rPh>
    <phoneticPr fontId="1"/>
  </si>
  <si>
    <t>※千円未満切捨</t>
    <rPh sb="1" eb="3">
      <t>センエン</t>
    </rPh>
    <rPh sb="3" eb="5">
      <t>ミマン</t>
    </rPh>
    <rPh sb="5" eb="6">
      <t>キ</t>
    </rPh>
    <rPh sb="6" eb="7">
      <t>ス</t>
    </rPh>
    <phoneticPr fontId="1"/>
  </si>
  <si>
    <t>下記製品に使用する複層ガラスの中空層の厚さは、（公財）北海道環境財団の専用ページで
公表されている最小中空層の厚さを満たしている。</t>
    <rPh sb="0" eb="2">
      <t>カキ</t>
    </rPh>
    <rPh sb="2" eb="4">
      <t>セイヒン</t>
    </rPh>
    <rPh sb="5" eb="7">
      <t>シヨウ</t>
    </rPh>
    <rPh sb="9" eb="11">
      <t>フクソウ</t>
    </rPh>
    <rPh sb="15" eb="16">
      <t>チュウ</t>
    </rPh>
    <rPh sb="16" eb="17">
      <t>クウ</t>
    </rPh>
    <rPh sb="17" eb="18">
      <t>ソウ</t>
    </rPh>
    <rPh sb="19" eb="20">
      <t>アツ</t>
    </rPh>
    <rPh sb="24" eb="25">
      <t>コウ</t>
    </rPh>
    <rPh sb="25" eb="26">
      <t>ザイ</t>
    </rPh>
    <rPh sb="27" eb="30">
      <t>ホッカイドウ</t>
    </rPh>
    <rPh sb="30" eb="32">
      <t>カンキョウ</t>
    </rPh>
    <rPh sb="32" eb="34">
      <t>ザイダン</t>
    </rPh>
    <rPh sb="35" eb="37">
      <t>センヨウ</t>
    </rPh>
    <rPh sb="42" eb="44">
      <t>コウヒョウ</t>
    </rPh>
    <rPh sb="49" eb="51">
      <t>サイショウ</t>
    </rPh>
    <rPh sb="51" eb="52">
      <t>チュウ</t>
    </rPh>
    <rPh sb="52" eb="53">
      <t>クウ</t>
    </rPh>
    <rPh sb="53" eb="54">
      <t>ソウ</t>
    </rPh>
    <rPh sb="55" eb="56">
      <t>アツ</t>
    </rPh>
    <rPh sb="58" eb="59">
      <t>ミ</t>
    </rPh>
    <phoneticPr fontId="1"/>
  </si>
  <si>
    <t>改修
工法</t>
    <rPh sb="0" eb="2">
      <t>カイシュウ</t>
    </rPh>
    <rPh sb="3" eb="5">
      <t>コウホウ</t>
    </rPh>
    <phoneticPr fontId="5"/>
  </si>
  <si>
    <t>申請者名：</t>
    <phoneticPr fontId="1"/>
  </si>
  <si>
    <t>（注意２）窓番号、ガラス番号は平面図と整合性をとり記入すること。（ただし、カバー工法・外窓・内窓の場合、ガラス番号の記入は不要。）</t>
    <rPh sb="1" eb="3">
      <t>チュウイ</t>
    </rPh>
    <rPh sb="5" eb="6">
      <t>マド</t>
    </rPh>
    <rPh sb="6" eb="8">
      <t>バンゴウ</t>
    </rPh>
    <rPh sb="12" eb="14">
      <t>バンゴウ</t>
    </rPh>
    <rPh sb="15" eb="18">
      <t>ヘイメンズ</t>
    </rPh>
    <rPh sb="19" eb="22">
      <t>セイゴウセイ</t>
    </rPh>
    <rPh sb="25" eb="27">
      <t>キニュウ</t>
    </rPh>
    <rPh sb="40" eb="42">
      <t>コウホウ</t>
    </rPh>
    <rPh sb="43" eb="45">
      <t>ソトマド</t>
    </rPh>
    <rPh sb="46" eb="48">
      <t>ウチマド</t>
    </rPh>
    <rPh sb="49" eb="51">
      <t>バアイ</t>
    </rPh>
    <rPh sb="55" eb="57">
      <t>バンゴウ</t>
    </rPh>
    <rPh sb="58" eb="60">
      <t>キニュウ</t>
    </rPh>
    <rPh sb="61" eb="63">
      <t>フヨウ</t>
    </rPh>
    <phoneticPr fontId="5"/>
  </si>
  <si>
    <r>
      <t xml:space="preserve">仮算定②
</t>
    </r>
    <r>
      <rPr>
        <sz val="10"/>
        <color theme="1"/>
        <rFont val="ＭＳ Ｐゴシック"/>
        <family val="3"/>
        <charset val="128"/>
      </rPr>
      <t>玄関ドアの上限額の確認</t>
    </r>
    <rPh sb="0" eb="3">
      <t>カリサンテイ</t>
    </rPh>
    <rPh sb="5" eb="7">
      <t>ゲンカン</t>
    </rPh>
    <rPh sb="10" eb="13">
      <t>ジョウゲンガク</t>
    </rPh>
    <rPh sb="14" eb="16">
      <t>カクニン</t>
    </rPh>
    <phoneticPr fontId="1"/>
  </si>
  <si>
    <r>
      <t xml:space="preserve">仮算定③
</t>
    </r>
    <r>
      <rPr>
        <sz val="10"/>
        <color theme="1"/>
        <rFont val="ＭＳ Ｐゴシック"/>
        <family val="3"/>
        <charset val="128"/>
      </rPr>
      <t>上限額の確認(120万円）</t>
    </r>
    <rPh sb="0" eb="3">
      <t>カリサンテイ</t>
    </rPh>
    <rPh sb="5" eb="8">
      <t>ジョウゲンガク</t>
    </rPh>
    <rPh sb="9" eb="11">
      <t>カクニン</t>
    </rPh>
    <rPh sb="15" eb="17">
      <t>マンエン</t>
    </rPh>
    <phoneticPr fontId="1"/>
  </si>
  <si>
    <t>（注意２）平面図の番号は平面図との整合性をとり、入力すること。</t>
    <rPh sb="1" eb="3">
      <t>チュウイ</t>
    </rPh>
    <rPh sb="5" eb="8">
      <t>ヘイメンズ</t>
    </rPh>
    <rPh sb="9" eb="11">
      <t>バンゴウ</t>
    </rPh>
    <rPh sb="12" eb="15">
      <t>ヘイメンズ</t>
    </rPh>
    <rPh sb="17" eb="20">
      <t>セイゴウセイ</t>
    </rPh>
    <rPh sb="24" eb="26">
      <t>ニュウリョク</t>
    </rPh>
    <phoneticPr fontId="5"/>
  </si>
  <si>
    <t>(a)</t>
    <phoneticPr fontId="1"/>
  </si>
  <si>
    <t>(b)</t>
    <phoneticPr fontId="1"/>
  </si>
  <si>
    <t>(c)</t>
    <phoneticPr fontId="1"/>
  </si>
  <si>
    <t>※小数第3位切捨</t>
    <rPh sb="1" eb="3">
      <t>ショウスウ</t>
    </rPh>
    <rPh sb="3" eb="4">
      <t>ダイ</t>
    </rPh>
    <rPh sb="5" eb="6">
      <t>クライ</t>
    </rPh>
    <rPh sb="6" eb="7">
      <t>キ</t>
    </rPh>
    <rPh sb="7" eb="8">
      <t>ス</t>
    </rPh>
    <phoneticPr fontId="1"/>
  </si>
  <si>
    <t>明細書（断熱材）　【戸建住宅用】</t>
    <rPh sb="0" eb="2">
      <t>メイサイ</t>
    </rPh>
    <rPh sb="2" eb="3">
      <t>ショ</t>
    </rPh>
    <rPh sb="10" eb="12">
      <t>コダ</t>
    </rPh>
    <rPh sb="12" eb="14">
      <t>ジュウタク</t>
    </rPh>
    <rPh sb="14" eb="15">
      <t>ヨウ</t>
    </rPh>
    <phoneticPr fontId="5"/>
  </si>
  <si>
    <t>明細書（窓）【戸建住宅用】</t>
    <rPh sb="0" eb="3">
      <t>メイサイショ</t>
    </rPh>
    <rPh sb="7" eb="9">
      <t>コダ</t>
    </rPh>
    <rPh sb="9" eb="11">
      <t>ジュウタク</t>
    </rPh>
    <rPh sb="11" eb="12">
      <t>ヨウ</t>
    </rPh>
    <phoneticPr fontId="5"/>
  </si>
  <si>
    <t>明細書（玄関ドア）【戸建住宅用】</t>
    <rPh sb="0" eb="3">
      <t>メイサイショ</t>
    </rPh>
    <rPh sb="10" eb="12">
      <t>コダ</t>
    </rPh>
    <rPh sb="12" eb="14">
      <t>ジュウタク</t>
    </rPh>
    <rPh sb="14" eb="15">
      <t>ヨウ</t>
    </rPh>
    <phoneticPr fontId="5"/>
  </si>
  <si>
    <t>施工業者名/担当</t>
    <rPh sb="0" eb="2">
      <t>セコウ</t>
    </rPh>
    <rPh sb="2" eb="4">
      <t>ギョウシャ</t>
    </rPh>
    <rPh sb="4" eb="5">
      <t>メイ</t>
    </rPh>
    <rPh sb="6" eb="8">
      <t>タントウ</t>
    </rPh>
    <phoneticPr fontId="1"/>
  </si>
  <si>
    <t>※「既存住宅断熱改修総括表」の「３．補助対象経費等」の(a)に転記する↑</t>
    <rPh sb="2" eb="4">
      <t>キゾン</t>
    </rPh>
    <rPh sb="4" eb="6">
      <t>ジュウタク</t>
    </rPh>
    <rPh sb="6" eb="8">
      <t>ダンネツ</t>
    </rPh>
    <rPh sb="8" eb="10">
      <t>カイシュウ</t>
    </rPh>
    <rPh sb="10" eb="13">
      <t>ソウカツヒョウ</t>
    </rPh>
    <rPh sb="18" eb="20">
      <t>ホジョ</t>
    </rPh>
    <rPh sb="20" eb="24">
      <t>タイショウケイヒ</t>
    </rPh>
    <rPh sb="24" eb="25">
      <t>トウ</t>
    </rPh>
    <rPh sb="31" eb="33">
      <t>テンキ</t>
    </rPh>
    <phoneticPr fontId="1"/>
  </si>
  <si>
    <t>※各改修工法で算出された金額を合計して、「既存住宅断熱改修総括表」の「３．補助対象経費等」の(b)に転記する↑</t>
    <rPh sb="1" eb="2">
      <t>カク</t>
    </rPh>
    <rPh sb="2" eb="4">
      <t>カイシュウ</t>
    </rPh>
    <rPh sb="4" eb="6">
      <t>コウホウ</t>
    </rPh>
    <rPh sb="7" eb="9">
      <t>サンシュツ</t>
    </rPh>
    <rPh sb="12" eb="14">
      <t>キンガク</t>
    </rPh>
    <rPh sb="15" eb="17">
      <t>ゴウケイ</t>
    </rPh>
    <rPh sb="21" eb="23">
      <t>キゾン</t>
    </rPh>
    <rPh sb="23" eb="25">
      <t>ジュウタク</t>
    </rPh>
    <rPh sb="25" eb="27">
      <t>ダンネツ</t>
    </rPh>
    <rPh sb="27" eb="29">
      <t>カイシュウ</t>
    </rPh>
    <rPh sb="29" eb="32">
      <t>ソウカツヒョウ</t>
    </rPh>
    <phoneticPr fontId="1"/>
  </si>
  <si>
    <t>※「既存住宅断熱改修総括表」の「３．補助対象経費等」の(c)に転記する↑</t>
    <rPh sb="2" eb="4">
      <t>キゾン</t>
    </rPh>
    <rPh sb="4" eb="6">
      <t>ジュウタク</t>
    </rPh>
    <rPh sb="6" eb="8">
      <t>ダンネツ</t>
    </rPh>
    <rPh sb="8" eb="10">
      <t>カイシュウ</t>
    </rPh>
    <rPh sb="10" eb="13">
      <t>ソウカツヒョウ</t>
    </rPh>
    <phoneticPr fontId="1"/>
  </si>
  <si>
    <t>補助対象合計金額　【税抜】</t>
    <rPh sb="0" eb="2">
      <t>ホジョ</t>
    </rPh>
    <rPh sb="2" eb="4">
      <t>タイショウ</t>
    </rPh>
    <rPh sb="4" eb="6">
      <t>ゴウケイ</t>
    </rPh>
    <rPh sb="6" eb="8">
      <t>キンガク</t>
    </rPh>
    <rPh sb="10" eb="12">
      <t>ゼイヌ</t>
    </rPh>
    <phoneticPr fontId="1"/>
  </si>
  <si>
    <t>施工
面積
(㎡)</t>
    <rPh sb="0" eb="2">
      <t>セコウ</t>
    </rPh>
    <rPh sb="3" eb="5">
      <t>メンセキ</t>
    </rPh>
    <phoneticPr fontId="1"/>
  </si>
  <si>
    <t xml:space="preserve">金額（円）【税抜】
</t>
    <rPh sb="0" eb="2">
      <t>キンガク</t>
    </rPh>
    <rPh sb="3" eb="4">
      <t>エン</t>
    </rPh>
    <rPh sb="6" eb="8">
      <t>ゼイヌ</t>
    </rPh>
    <phoneticPr fontId="1"/>
  </si>
  <si>
    <t xml:space="preserve">       小数点第1位まで、2位切捨て
       ↓（自動計算）</t>
    <rPh sb="7" eb="10">
      <t>ショウスウテン</t>
    </rPh>
    <rPh sb="10" eb="11">
      <t>ダイ</t>
    </rPh>
    <rPh sb="12" eb="13">
      <t>イ</t>
    </rPh>
    <rPh sb="17" eb="18">
      <t>イ</t>
    </rPh>
    <rPh sb="18" eb="20">
      <t>キリス</t>
    </rPh>
    <rPh sb="31" eb="33">
      <t>ジドウ</t>
    </rPh>
    <rPh sb="33" eb="35">
      <t>ケイサン</t>
    </rPh>
    <phoneticPr fontId="5"/>
  </si>
  <si>
    <r>
      <t xml:space="preserve">３F
</t>
    </r>
    <r>
      <rPr>
        <sz val="8"/>
        <color theme="1"/>
        <rFont val="ＭＳ Ｐゴシック"/>
        <family val="3"/>
        <charset val="128"/>
      </rPr>
      <t>（屋根裏）</t>
    </r>
    <rPh sb="4" eb="7">
      <t>ヤネウラ</t>
    </rPh>
    <phoneticPr fontId="1"/>
  </si>
  <si>
    <t xml:space="preserve">＜計算が必要な場合は下記に記入＞
</t>
    <rPh sb="1" eb="3">
      <t>ケイサン</t>
    </rPh>
    <rPh sb="4" eb="6">
      <t>ヒツヨウ</t>
    </rPh>
    <rPh sb="7" eb="9">
      <t>バアイ</t>
    </rPh>
    <rPh sb="10" eb="12">
      <t>カキ</t>
    </rPh>
    <rPh sb="13" eb="15">
      <t>キニュウ</t>
    </rPh>
    <phoneticPr fontId="1"/>
  </si>
  <si>
    <t xml:space="preserve">＜計算が必要な場合は下記に記入＞
</t>
    <phoneticPr fontId="1"/>
  </si>
  <si>
    <t>高性能建材購入に要する費用合計（円）　【税抜】</t>
    <rPh sb="0" eb="3">
      <t>コウセイノウ</t>
    </rPh>
    <rPh sb="3" eb="5">
      <t>ケンザイ</t>
    </rPh>
    <rPh sb="5" eb="7">
      <t>コウニュウ</t>
    </rPh>
    <rPh sb="8" eb="9">
      <t>ヨウ</t>
    </rPh>
    <rPh sb="11" eb="13">
      <t>ヒヨウ</t>
    </rPh>
    <rPh sb="13" eb="15">
      <t>ゴウケイ</t>
    </rPh>
    <rPh sb="16" eb="17">
      <t>エン</t>
    </rPh>
    <rPh sb="20" eb="22">
      <t>ゼイヌ</t>
    </rPh>
    <phoneticPr fontId="1"/>
  </si>
  <si>
    <t>高性能建材購入に要する費用合計（円）　【税抜】</t>
    <rPh sb="5" eb="7">
      <t>コウニュウ</t>
    </rPh>
    <phoneticPr fontId="5"/>
  </si>
  <si>
    <t>工事費合計（円）　【税抜】</t>
    <rPh sb="0" eb="3">
      <t>コウジヒ</t>
    </rPh>
    <rPh sb="3" eb="5">
      <t>ゴウケイ</t>
    </rPh>
    <rPh sb="6" eb="7">
      <t>エン</t>
    </rPh>
    <rPh sb="10" eb="12">
      <t>ゼイヌ</t>
    </rPh>
    <phoneticPr fontId="1"/>
  </si>
  <si>
    <t>工事費合計（円）　【税抜】</t>
    <rPh sb="3" eb="5">
      <t>ゴウケイ</t>
    </rPh>
    <phoneticPr fontId="1"/>
  </si>
  <si>
    <t>（注意１）各工法ごとに税抜で明細書を作成すること。（見積もり上、工事費を工法ごとに分けていない場合は、按分等を行い調整すること。）</t>
    <rPh sb="1" eb="3">
      <t>チュウイ</t>
    </rPh>
    <rPh sb="5" eb="6">
      <t>カク</t>
    </rPh>
    <rPh sb="6" eb="8">
      <t>コウホウ</t>
    </rPh>
    <rPh sb="11" eb="13">
      <t>ゼイヌ</t>
    </rPh>
    <rPh sb="14" eb="17">
      <t>メイサイショ</t>
    </rPh>
    <rPh sb="18" eb="20">
      <t>サクセイ</t>
    </rPh>
    <rPh sb="26" eb="28">
      <t>ミツ</t>
    </rPh>
    <rPh sb="30" eb="31">
      <t>ジョウ</t>
    </rPh>
    <rPh sb="32" eb="35">
      <t>コウジヒ</t>
    </rPh>
    <rPh sb="36" eb="38">
      <t>コウホウ</t>
    </rPh>
    <rPh sb="41" eb="42">
      <t>ワ</t>
    </rPh>
    <rPh sb="47" eb="49">
      <t>バアイ</t>
    </rPh>
    <rPh sb="51" eb="53">
      <t>アンブン</t>
    </rPh>
    <rPh sb="53" eb="54">
      <t>トウ</t>
    </rPh>
    <rPh sb="55" eb="56">
      <t>オコナ</t>
    </rPh>
    <rPh sb="57" eb="59">
      <t>チョウセイ</t>
    </rPh>
    <phoneticPr fontId="5"/>
  </si>
  <si>
    <t>（注意１）各工法ごとに税抜で明細書を作成すること。（見積もり上、工事費を工法ごとに分けていない場合は、按分等を行い調整すること。）</t>
    <rPh sb="1" eb="3">
      <t>チュウイ</t>
    </rPh>
    <rPh sb="5" eb="6">
      <t>カク</t>
    </rPh>
    <rPh sb="6" eb="8">
      <t>コウホウ</t>
    </rPh>
    <rPh sb="11" eb="13">
      <t>ゼイヌ</t>
    </rPh>
    <rPh sb="14" eb="17">
      <t>メイサイショ</t>
    </rPh>
    <rPh sb="18" eb="20">
      <t>サクセイ</t>
    </rPh>
    <rPh sb="26" eb="28">
      <t>ミツ</t>
    </rPh>
    <rPh sb="30" eb="31">
      <t>ジョウ</t>
    </rPh>
    <rPh sb="32" eb="35">
      <t>コウジヒ</t>
    </rPh>
    <rPh sb="36" eb="38">
      <t>コウホウ</t>
    </rPh>
    <rPh sb="41" eb="42">
      <t>ワ</t>
    </rPh>
    <rPh sb="47" eb="49">
      <t>バアイ</t>
    </rPh>
    <rPh sb="51" eb="54">
      <t>アンブントウ</t>
    </rPh>
    <rPh sb="55" eb="56">
      <t>オコナ</t>
    </rPh>
    <rPh sb="57" eb="59">
      <t>チョウセイ</t>
    </rPh>
    <phoneticPr fontId="5"/>
  </si>
  <si>
    <t>申請者名：</t>
    <rPh sb="0" eb="3">
      <t>シンセイシャ</t>
    </rPh>
    <rPh sb="3" eb="4">
      <t>メイ</t>
    </rPh>
    <phoneticPr fontId="1"/>
  </si>
  <si>
    <t>定型6号（戸建）</t>
    <rPh sb="0" eb="2">
      <t>テイケイ</t>
    </rPh>
    <rPh sb="3" eb="4">
      <t>ゴウ</t>
    </rPh>
    <rPh sb="5" eb="7">
      <t>コダテ</t>
    </rPh>
    <phoneticPr fontId="1"/>
  </si>
  <si>
    <t>定型7号（戸建・断熱材）</t>
    <rPh sb="0" eb="2">
      <t>テイケイ</t>
    </rPh>
    <rPh sb="3" eb="4">
      <t>ゴウ</t>
    </rPh>
    <rPh sb="5" eb="7">
      <t>コダテ</t>
    </rPh>
    <rPh sb="8" eb="11">
      <t>ダンネツザイ</t>
    </rPh>
    <phoneticPr fontId="1"/>
  </si>
  <si>
    <t>定型7号（戸建・窓）</t>
    <rPh sb="0" eb="2">
      <t>テイケイ</t>
    </rPh>
    <rPh sb="3" eb="4">
      <t>ゴウ</t>
    </rPh>
    <rPh sb="5" eb="7">
      <t>コダテ</t>
    </rPh>
    <rPh sb="8" eb="9">
      <t>マド</t>
    </rPh>
    <phoneticPr fontId="1"/>
  </si>
  <si>
    <t>定型7号（戸建・玄関ドア）</t>
    <rPh sb="0" eb="2">
      <t>テイケイ</t>
    </rPh>
    <rPh sb="3" eb="4">
      <t>ゴウ</t>
    </rPh>
    <rPh sb="5" eb="7">
      <t>コダテ</t>
    </rPh>
    <rPh sb="8" eb="10">
      <t>ゲンカン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</si>
</sst>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_);[Red]\(#,##0\)"/>
    <numFmt numFmtId="178" formatCode="#,##0.000_ ;[Red]\-#,##0.000\ "/>
    <numFmt numFmtId="179" formatCode="#,##0_ ;[Red]\-#,##0\ "/>
    <numFmt numFmtId="180" formatCode="#,##0.0_ ;[Red]\-#,##0.0\ "/>
    <numFmt numFmtId="181" formatCode="0.00_);[Red]\(0.00\)"/>
    <numFmt numFmtId="182" formatCode="0_);[Red]\(0\)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2"/>
      <color indexed="9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color theme="0"/>
      <name val="ＭＳ Ｐゴシック"/>
      <family val="3"/>
      <charset val="128"/>
    </font>
    <font>
      <sz val="24"/>
      <color theme="1"/>
      <name val="游ゴシック"/>
      <family val="2"/>
      <charset val="128"/>
      <scheme val="minor"/>
    </font>
    <font>
      <b/>
      <sz val="24"/>
      <color indexed="9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6" borderId="2" applyBorder="0">
      <alignment horizontal="center" vertical="center"/>
      <protection hidden="1"/>
    </xf>
    <xf numFmtId="0" fontId="6" fillId="0" borderId="0">
      <alignment vertical="center"/>
    </xf>
    <xf numFmtId="38" fontId="2" fillId="5" borderId="2" applyNumberFormat="0" applyFont="0" applyBorder="0" applyAlignment="0" applyProtection="0">
      <alignment vertical="center"/>
      <protection hidden="1"/>
    </xf>
    <xf numFmtId="0" fontId="7" fillId="9" borderId="21" applyNumberFormat="0" applyFont="0" applyBorder="0" applyAlignment="0" applyProtection="0">
      <alignment horizontal="left" vertical="center" indent="2"/>
      <protection hidden="1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572">
    <xf numFmtId="0" fontId="0" fillId="0" borderId="0" xfId="0">
      <alignment vertical="center"/>
    </xf>
    <xf numFmtId="0" fontId="9" fillId="0" borderId="0" xfId="0" applyFont="1" applyProtection="1">
      <alignment vertical="center"/>
      <protection hidden="1"/>
    </xf>
    <xf numFmtId="0" fontId="10" fillId="0" borderId="0" xfId="0" applyFont="1">
      <alignment vertical="center"/>
    </xf>
    <xf numFmtId="0" fontId="12" fillId="4" borderId="0" xfId="0" applyFont="1" applyFill="1" applyAlignment="1" applyProtection="1">
      <alignment horizontal="center"/>
      <protection hidden="1"/>
    </xf>
    <xf numFmtId="0" fontId="9" fillId="0" borderId="0" xfId="3" applyFont="1" applyProtection="1">
      <alignment vertical="center"/>
      <protection hidden="1"/>
    </xf>
    <xf numFmtId="0" fontId="9" fillId="4" borderId="0" xfId="0" applyFont="1" applyFill="1" applyProtection="1">
      <alignment vertical="center"/>
      <protection hidden="1"/>
    </xf>
    <xf numFmtId="0" fontId="9" fillId="4" borderId="0" xfId="0" applyFont="1" applyFill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9" fillId="4" borderId="0" xfId="3" applyFont="1" applyFill="1" applyAlignment="1" applyProtection="1">
      <alignment horizontal="right" vertical="center"/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Protection="1">
      <alignment vertical="center"/>
      <protection hidden="1"/>
    </xf>
    <xf numFmtId="0" fontId="12" fillId="4" borderId="0" xfId="0" applyFont="1" applyFill="1" applyProtection="1">
      <alignment vertical="center"/>
      <protection hidden="1"/>
    </xf>
    <xf numFmtId="38" fontId="9" fillId="3" borderId="22" xfId="5" applyNumberFormat="1" applyFont="1" applyFill="1" applyBorder="1" applyAlignment="1" applyProtection="1">
      <alignment vertical="center"/>
      <protection hidden="1"/>
    </xf>
    <xf numFmtId="38" fontId="9" fillId="3" borderId="23" xfId="5" applyNumberFormat="1" applyFont="1" applyFill="1" applyBorder="1" applyAlignment="1" applyProtection="1">
      <alignment vertical="center"/>
      <protection hidden="1"/>
    </xf>
    <xf numFmtId="38" fontId="9" fillId="0" borderId="0" xfId="6" applyFont="1" applyProtection="1">
      <alignment vertical="center"/>
      <protection hidden="1"/>
    </xf>
    <xf numFmtId="0" fontId="14" fillId="0" borderId="0" xfId="0" applyFont="1">
      <alignment vertical="center"/>
    </xf>
    <xf numFmtId="0" fontId="9" fillId="0" borderId="0" xfId="3" applyFont="1" applyAlignment="1" applyProtection="1">
      <alignment horizontal="center" vertical="center"/>
      <protection hidden="1"/>
    </xf>
    <xf numFmtId="0" fontId="9" fillId="0" borderId="0" xfId="3" applyFont="1" applyFill="1" applyAlignment="1" applyProtection="1">
      <alignment horizontal="center" vertical="center"/>
      <protection hidden="1"/>
    </xf>
    <xf numFmtId="0" fontId="9" fillId="4" borderId="0" xfId="3" applyFont="1" applyFill="1" applyAlignment="1" applyProtection="1">
      <alignment horizontal="left" vertical="center"/>
      <protection hidden="1"/>
    </xf>
    <xf numFmtId="0" fontId="9" fillId="0" borderId="0" xfId="3" applyFont="1" applyFill="1" applyProtection="1">
      <alignment vertical="center"/>
      <protection hidden="1"/>
    </xf>
    <xf numFmtId="0" fontId="14" fillId="0" borderId="0" xfId="0" applyFont="1" applyFill="1">
      <alignment vertical="center"/>
    </xf>
    <xf numFmtId="3" fontId="9" fillId="4" borderId="0" xfId="0" applyNumberFormat="1" applyFont="1" applyFill="1" applyAlignment="1" applyProtection="1">
      <alignment vertical="center" shrinkToFit="1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1" fillId="0" borderId="0" xfId="2" applyFont="1" applyFill="1" applyBorder="1">
      <alignment horizontal="center" vertical="center"/>
      <protection hidden="1"/>
    </xf>
    <xf numFmtId="0" fontId="12" fillId="0" borderId="0" xfId="2" applyFont="1" applyFill="1" applyBorder="1">
      <alignment horizontal="center" vertical="center"/>
      <protection hidden="1"/>
    </xf>
    <xf numFmtId="0" fontId="12" fillId="4" borderId="0" xfId="3" applyFont="1" applyFill="1" applyAlignment="1" applyProtection="1">
      <alignment horizontal="center"/>
      <protection hidden="1"/>
    </xf>
    <xf numFmtId="0" fontId="9" fillId="4" borderId="0" xfId="3" applyFont="1" applyFill="1" applyProtection="1">
      <alignment vertical="center"/>
      <protection hidden="1"/>
    </xf>
    <xf numFmtId="0" fontId="9" fillId="4" borderId="0" xfId="3" applyFont="1" applyFill="1" applyAlignment="1" applyProtection="1">
      <alignment vertical="center" wrapText="1"/>
      <protection hidden="1"/>
    </xf>
    <xf numFmtId="38" fontId="9" fillId="0" borderId="0" xfId="5" applyNumberFormat="1" applyFont="1" applyFill="1" applyBorder="1" applyAlignment="1" applyProtection="1">
      <alignment vertical="center"/>
      <protection hidden="1"/>
    </xf>
    <xf numFmtId="38" fontId="9" fillId="0" borderId="0" xfId="6" applyFont="1" applyFill="1" applyBorder="1" applyProtection="1">
      <alignment vertical="center"/>
      <protection hidden="1"/>
    </xf>
    <xf numFmtId="38" fontId="9" fillId="0" borderId="0" xfId="4" applyFont="1" applyFill="1" applyBorder="1" applyProtection="1">
      <alignment vertical="center"/>
      <protection hidden="1"/>
    </xf>
    <xf numFmtId="0" fontId="9" fillId="0" borderId="0" xfId="3" applyFont="1" applyAlignment="1" applyProtection="1">
      <alignment vertical="center" wrapText="1"/>
      <protection hidden="1"/>
    </xf>
    <xf numFmtId="38" fontId="9" fillId="0" borderId="15" xfId="4" applyFont="1" applyFill="1" applyBorder="1" applyProtection="1">
      <alignment vertical="center"/>
      <protection hidden="1"/>
    </xf>
    <xf numFmtId="0" fontId="13" fillId="4" borderId="15" xfId="3" applyFont="1" applyFill="1" applyBorder="1" applyAlignment="1" applyProtection="1">
      <alignment horizontal="center" vertical="center"/>
      <protection hidden="1"/>
    </xf>
    <xf numFmtId="0" fontId="12" fillId="4" borderId="0" xfId="3" applyFont="1" applyFill="1" applyProtection="1">
      <alignment vertical="center"/>
      <protection hidden="1"/>
    </xf>
    <xf numFmtId="0" fontId="14" fillId="8" borderId="0" xfId="0" applyFont="1" applyFill="1">
      <alignment vertical="center"/>
    </xf>
    <xf numFmtId="0" fontId="1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38" fontId="9" fillId="4" borderId="0" xfId="7" applyFont="1" applyFill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2" xfId="0" applyFont="1" applyFill="1" applyBorder="1" applyProtection="1">
      <alignment vertical="center"/>
      <protection hidden="1"/>
    </xf>
    <xf numFmtId="0" fontId="9" fillId="2" borderId="3" xfId="0" applyFont="1" applyFill="1" applyBorder="1" applyProtection="1">
      <alignment vertical="center"/>
      <protection hidden="1"/>
    </xf>
    <xf numFmtId="0" fontId="9" fillId="2" borderId="3" xfId="0" applyFont="1" applyFill="1" applyBorder="1" applyAlignment="1" applyProtection="1">
      <alignment horizontal="right" vertical="center"/>
      <protection hidden="1"/>
    </xf>
    <xf numFmtId="0" fontId="9" fillId="4" borderId="56" xfId="0" applyFont="1" applyFill="1" applyBorder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locked="0" hidden="1"/>
    </xf>
    <xf numFmtId="0" fontId="9" fillId="4" borderId="0" xfId="0" applyFont="1" applyFill="1" applyBorder="1" applyProtection="1">
      <alignment vertical="center"/>
      <protection hidden="1"/>
    </xf>
    <xf numFmtId="38" fontId="9" fillId="0" borderId="0" xfId="7" applyFont="1" applyFill="1" applyBorder="1" applyAlignment="1" applyProtection="1">
      <alignment horizontal="center" vertical="center" shrinkToFit="1"/>
      <protection hidden="1"/>
    </xf>
    <xf numFmtId="38" fontId="9" fillId="0" borderId="15" xfId="5" applyNumberFormat="1" applyFont="1" applyFill="1" applyBorder="1" applyAlignment="1" applyProtection="1">
      <alignment vertical="center"/>
      <protection hidden="1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176" fontId="2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18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9" fillId="0" borderId="0" xfId="0" applyFont="1">
      <alignment vertical="center"/>
    </xf>
    <xf numFmtId="0" fontId="14" fillId="0" borderId="17" xfId="0" applyFont="1" applyBorder="1" applyAlignment="1">
      <alignment vertical="top"/>
    </xf>
    <xf numFmtId="0" fontId="13" fillId="4" borderId="0" xfId="0" applyFont="1" applyFill="1" applyAlignment="1" applyProtection="1">
      <alignment vertical="center"/>
      <protection hidden="1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38" fontId="7" fillId="4" borderId="0" xfId="1" applyFont="1" applyFill="1" applyAlignment="1" applyProtection="1">
      <alignment horizontal="right" vertical="center"/>
      <protection hidden="1"/>
    </xf>
    <xf numFmtId="0" fontId="9" fillId="0" borderId="0" xfId="3" applyFont="1" applyAlignment="1" applyProtection="1">
      <alignment horizontal="left" vertical="center"/>
      <protection hidden="1"/>
    </xf>
    <xf numFmtId="176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>
      <alignment vertical="center"/>
    </xf>
    <xf numFmtId="177" fontId="17" fillId="0" borderId="12" xfId="0" applyNumberFormat="1" applyFont="1" applyFill="1" applyBorder="1">
      <alignment vertical="center"/>
    </xf>
    <xf numFmtId="0" fontId="9" fillId="4" borderId="0" xfId="3" applyFont="1" applyFill="1" applyAlignment="1" applyProtection="1">
      <alignment horizontal="left" vertical="top"/>
      <protection hidden="1"/>
    </xf>
    <xf numFmtId="0" fontId="14" fillId="0" borderId="1" xfId="0" applyFont="1" applyBorder="1" applyProtection="1">
      <alignment vertical="center"/>
      <protection locked="0"/>
    </xf>
    <xf numFmtId="0" fontId="14" fillId="0" borderId="94" xfId="0" applyFont="1" applyBorder="1" applyProtection="1">
      <alignment vertical="center"/>
      <protection locked="0"/>
    </xf>
    <xf numFmtId="0" fontId="14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76" fontId="17" fillId="3" borderId="11" xfId="0" applyNumberFormat="1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0" fontId="16" fillId="3" borderId="14" xfId="0" applyFont="1" applyFill="1" applyBorder="1" applyAlignment="1">
      <alignment horizontal="right" vertical="center"/>
    </xf>
    <xf numFmtId="0" fontId="16" fillId="3" borderId="15" xfId="0" applyFont="1" applyFill="1" applyBorder="1" applyAlignment="1">
      <alignment horizontal="right" vertical="center"/>
    </xf>
    <xf numFmtId="0" fontId="16" fillId="3" borderId="16" xfId="0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vertical="center"/>
    </xf>
    <xf numFmtId="176" fontId="10" fillId="3" borderId="1" xfId="0" applyNumberFormat="1" applyFont="1" applyFill="1" applyBorder="1" applyAlignment="1">
      <alignment vertical="center"/>
    </xf>
    <xf numFmtId="176" fontId="14" fillId="0" borderId="2" xfId="0" applyNumberFormat="1" applyFont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vertical="center" shrinkToFit="1"/>
      <protection locked="0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44" xfId="0" applyFont="1" applyBorder="1" applyAlignment="1" applyProtection="1">
      <alignment vertical="top" shrinkToFit="1"/>
      <protection locked="0"/>
    </xf>
    <xf numFmtId="0" fontId="14" fillId="0" borderId="45" xfId="0" applyFont="1" applyBorder="1" applyAlignment="1" applyProtection="1">
      <alignment vertical="top" shrinkToFit="1"/>
      <protection locked="0"/>
    </xf>
    <xf numFmtId="0" fontId="14" fillId="0" borderId="100" xfId="0" applyFont="1" applyBorder="1" applyAlignment="1" applyProtection="1">
      <alignment vertical="top" shrinkToFit="1"/>
      <protection locked="0"/>
    </xf>
    <xf numFmtId="0" fontId="14" fillId="2" borderId="5" xfId="0" applyFont="1" applyFill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8" xfId="0" applyFont="1" applyBorder="1" applyAlignment="1" applyProtection="1">
      <alignment vertical="top"/>
      <protection locked="0"/>
    </xf>
    <xf numFmtId="0" fontId="14" fillId="0" borderId="19" xfId="0" applyFont="1" applyBorder="1" applyAlignment="1" applyProtection="1">
      <alignment vertical="top"/>
      <protection locked="0"/>
    </xf>
    <xf numFmtId="0" fontId="14" fillId="0" borderId="17" xfId="0" applyFont="1" applyBorder="1" applyAlignment="1">
      <alignment vertical="top"/>
    </xf>
    <xf numFmtId="0" fontId="14" fillId="0" borderId="18" xfId="0" applyFont="1" applyBorder="1" applyAlignment="1">
      <alignment vertical="top"/>
    </xf>
    <xf numFmtId="0" fontId="14" fillId="0" borderId="19" xfId="0" applyFont="1" applyBorder="1" applyAlignment="1">
      <alignment vertical="top"/>
    </xf>
    <xf numFmtId="0" fontId="14" fillId="0" borderId="20" xfId="0" applyFont="1" applyBorder="1" applyAlignment="1" applyProtection="1">
      <alignment vertical="top" shrinkToFit="1"/>
      <protection locked="0"/>
    </xf>
    <xf numFmtId="0" fontId="14" fillId="0" borderId="20" xfId="0" applyFont="1" applyBorder="1" applyAlignment="1" applyProtection="1">
      <alignment vertical="top"/>
      <protection locked="0"/>
    </xf>
    <xf numFmtId="0" fontId="17" fillId="3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4" fillId="3" borderId="5" xfId="0" applyNumberFormat="1" applyFont="1" applyFill="1" applyBorder="1" applyAlignment="1">
      <alignment vertical="center"/>
    </xf>
    <xf numFmtId="176" fontId="10" fillId="3" borderId="6" xfId="0" applyNumberFormat="1" applyFont="1" applyFill="1" applyBorder="1" applyAlignment="1">
      <alignment vertical="center"/>
    </xf>
    <xf numFmtId="176" fontId="10" fillId="3" borderId="7" xfId="0" applyNumberFormat="1" applyFont="1" applyFill="1" applyBorder="1" applyAlignment="1">
      <alignment vertical="center"/>
    </xf>
    <xf numFmtId="176" fontId="10" fillId="3" borderId="8" xfId="0" applyNumberFormat="1" applyFont="1" applyFill="1" applyBorder="1" applyAlignment="1">
      <alignment vertical="center"/>
    </xf>
    <xf numFmtId="176" fontId="10" fillId="3" borderId="9" xfId="0" applyNumberFormat="1" applyFont="1" applyFill="1" applyBorder="1" applyAlignment="1">
      <alignment vertical="center"/>
    </xf>
    <xf numFmtId="176" fontId="10" fillId="3" borderId="10" xfId="0" applyNumberFormat="1" applyFont="1" applyFill="1" applyBorder="1" applyAlignment="1">
      <alignment vertical="center"/>
    </xf>
    <xf numFmtId="176" fontId="14" fillId="3" borderId="101" xfId="0" applyNumberFormat="1" applyFont="1" applyFill="1" applyBorder="1" applyAlignment="1">
      <alignment vertical="center"/>
    </xf>
    <xf numFmtId="176" fontId="10" fillId="3" borderId="102" xfId="0" applyNumberFormat="1" applyFont="1" applyFill="1" applyBorder="1" applyAlignment="1">
      <alignment vertical="center"/>
    </xf>
    <xf numFmtId="176" fontId="10" fillId="3" borderId="103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0" xfId="0" applyNumberFormat="1" applyFont="1" applyFill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4" fillId="0" borderId="3" xfId="0" applyFont="1" applyFill="1" applyBorder="1" applyAlignment="1" applyProtection="1">
      <alignment vertical="center"/>
      <protection locked="0"/>
    </xf>
    <xf numFmtId="0" fontId="14" fillId="0" borderId="4" xfId="0" applyFont="1" applyFill="1" applyBorder="1" applyAlignment="1" applyProtection="1">
      <alignment vertical="center"/>
      <protection locked="0"/>
    </xf>
    <xf numFmtId="0" fontId="14" fillId="2" borderId="2" xfId="0" applyFont="1" applyFill="1" applyBorder="1" applyAlignment="1">
      <alignment vertical="center" wrapText="1"/>
    </xf>
    <xf numFmtId="0" fontId="9" fillId="2" borderId="58" xfId="3" applyFont="1" applyFill="1" applyBorder="1" applyAlignment="1" applyProtection="1">
      <alignment horizontal="center" vertical="center"/>
      <protection hidden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177" fontId="7" fillId="0" borderId="95" xfId="3" applyNumberFormat="1" applyFont="1" applyFill="1" applyBorder="1" applyAlignment="1" applyProtection="1">
      <alignment horizontal="right" vertical="center"/>
      <protection locked="0" hidden="1"/>
    </xf>
    <xf numFmtId="177" fontId="16" fillId="0" borderId="26" xfId="0" applyNumberFormat="1" applyFont="1" applyFill="1" applyBorder="1" applyAlignment="1" applyProtection="1">
      <alignment horizontal="right" vertical="center"/>
      <protection locked="0"/>
    </xf>
    <xf numFmtId="177" fontId="16" fillId="0" borderId="96" xfId="0" applyNumberFormat="1" applyFont="1" applyFill="1" applyBorder="1" applyAlignment="1" applyProtection="1">
      <alignment horizontal="right" vertical="center"/>
      <protection locked="0"/>
    </xf>
    <xf numFmtId="0" fontId="9" fillId="0" borderId="27" xfId="3" applyFont="1" applyBorder="1" applyAlignment="1" applyProtection="1">
      <alignment horizontal="left" vertical="top" wrapText="1"/>
      <protection hidden="1"/>
    </xf>
    <xf numFmtId="0" fontId="0" fillId="0" borderId="29" xfId="0" applyBorder="1" applyAlignment="1">
      <alignment horizontal="left" vertical="top"/>
    </xf>
    <xf numFmtId="0" fontId="0" fillId="0" borderId="111" xfId="0" applyBorder="1" applyAlignment="1">
      <alignment horizontal="left" vertical="top"/>
    </xf>
    <xf numFmtId="0" fontId="9" fillId="0" borderId="42" xfId="3" applyFont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locked="0"/>
    </xf>
    <xf numFmtId="0" fontId="0" fillId="0" borderId="110" xfId="0" applyBorder="1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9" fillId="2" borderId="64" xfId="4" applyNumberFormat="1" applyFont="1" applyFill="1" applyBorder="1" applyAlignment="1" applyProtection="1">
      <alignment horizontal="center" vertical="center" wrapText="1"/>
      <protection hidden="1"/>
    </xf>
    <xf numFmtId="0" fontId="9" fillId="2" borderId="12" xfId="4" applyNumberFormat="1" applyFont="1" applyFill="1" applyBorder="1" applyAlignment="1" applyProtection="1">
      <alignment horizontal="center" vertical="center" wrapText="1"/>
      <protection hidden="1"/>
    </xf>
    <xf numFmtId="0" fontId="9" fillId="2" borderId="63" xfId="4" applyNumberFormat="1" applyFont="1" applyFill="1" applyBorder="1" applyAlignment="1" applyProtection="1">
      <alignment horizontal="center" vertical="center" wrapText="1"/>
      <protection hidden="1"/>
    </xf>
    <xf numFmtId="0" fontId="33" fillId="0" borderId="85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9" fillId="2" borderId="67" xfId="4" applyNumberFormat="1" applyFont="1" applyFill="1" applyBorder="1" applyAlignment="1" applyProtection="1">
      <alignment horizontal="center" vertical="center" wrapText="1"/>
      <protection hidden="1"/>
    </xf>
    <xf numFmtId="0" fontId="0" fillId="0" borderId="85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9" fillId="2" borderId="68" xfId="4" applyNumberFormat="1" applyFont="1" applyFill="1" applyBorder="1" applyAlignment="1" applyProtection="1">
      <alignment horizontal="center" vertical="center" wrapText="1"/>
      <protection hidden="1"/>
    </xf>
    <xf numFmtId="0" fontId="0" fillId="0" borderId="72" xfId="0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33" fillId="0" borderId="71" xfId="0" applyFont="1" applyBorder="1" applyAlignment="1">
      <alignment horizontal="center" vertical="center" wrapText="1"/>
    </xf>
    <xf numFmtId="0" fontId="9" fillId="0" borderId="5" xfId="3" applyFont="1" applyBorder="1" applyAlignment="1" applyProtection="1">
      <alignment horizontal="center" vertical="center" shrinkToFit="1"/>
      <protection locked="0"/>
    </xf>
    <xf numFmtId="0" fontId="9" fillId="0" borderId="6" xfId="3" applyFont="1" applyBorder="1" applyAlignment="1" applyProtection="1">
      <alignment horizontal="center" vertical="center" shrinkToFit="1"/>
      <protection locked="0"/>
    </xf>
    <xf numFmtId="0" fontId="9" fillId="0" borderId="8" xfId="3" applyFont="1" applyBorder="1" applyAlignment="1" applyProtection="1">
      <alignment horizontal="center" vertical="center" shrinkToFit="1"/>
      <protection locked="0"/>
    </xf>
    <xf numFmtId="0" fontId="9" fillId="0" borderId="9" xfId="3" applyFont="1" applyBorder="1" applyAlignment="1" applyProtection="1">
      <alignment horizontal="center" vertical="center" shrinkToFit="1"/>
      <protection locked="0"/>
    </xf>
    <xf numFmtId="49" fontId="9" fillId="0" borderId="44" xfId="3" applyNumberFormat="1" applyFont="1" applyBorder="1" applyAlignment="1" applyProtection="1">
      <alignment horizontal="center" vertical="center" shrinkToFit="1"/>
      <protection hidden="1"/>
    </xf>
    <xf numFmtId="49" fontId="9" fillId="0" borderId="45" xfId="3" applyNumberFormat="1" applyFont="1" applyBorder="1" applyAlignment="1" applyProtection="1">
      <alignment horizontal="center" vertical="center" shrinkToFit="1"/>
      <protection hidden="1"/>
    </xf>
    <xf numFmtId="49" fontId="9" fillId="0" borderId="46" xfId="3" applyNumberFormat="1" applyFont="1" applyBorder="1" applyAlignment="1" applyProtection="1">
      <alignment horizontal="center" vertical="center" shrinkToFit="1"/>
      <protection hidden="1"/>
    </xf>
    <xf numFmtId="49" fontId="9" fillId="0" borderId="47" xfId="3" applyNumberFormat="1" applyFont="1" applyBorder="1" applyAlignment="1" applyProtection="1">
      <alignment horizontal="center" vertical="center" shrinkToFit="1"/>
      <protection locked="0"/>
    </xf>
    <xf numFmtId="49" fontId="9" fillId="0" borderId="45" xfId="3" applyNumberFormat="1" applyFont="1" applyBorder="1" applyAlignment="1" applyProtection="1">
      <alignment horizontal="center" vertical="center" shrinkToFit="1"/>
      <protection locked="0"/>
    </xf>
    <xf numFmtId="49" fontId="9" fillId="0" borderId="46" xfId="3" applyNumberFormat="1" applyFont="1" applyBorder="1" applyAlignment="1" applyProtection="1">
      <alignment horizontal="center" vertical="center" shrinkToFit="1"/>
      <protection locked="0"/>
    </xf>
    <xf numFmtId="179" fontId="9" fillId="0" borderId="35" xfId="3" applyNumberFormat="1" applyFont="1" applyFill="1" applyBorder="1" applyAlignment="1" applyProtection="1">
      <alignment horizontal="right" vertical="center" shrinkToFit="1"/>
      <protection locked="0" hidden="1"/>
    </xf>
    <xf numFmtId="179" fontId="9" fillId="0" borderId="36" xfId="3" applyNumberFormat="1" applyFont="1" applyFill="1" applyBorder="1" applyAlignment="1" applyProtection="1">
      <alignment horizontal="right" vertical="center" shrinkToFit="1"/>
      <protection locked="0" hidden="1"/>
    </xf>
    <xf numFmtId="179" fontId="9" fillId="0" borderId="113" xfId="3" applyNumberFormat="1" applyFont="1" applyFill="1" applyBorder="1" applyAlignment="1" applyProtection="1">
      <alignment horizontal="right" vertical="center" shrinkToFit="1"/>
      <protection locked="0" hidden="1"/>
    </xf>
    <xf numFmtId="49" fontId="9" fillId="0" borderId="47" xfId="3" applyNumberFormat="1" applyFont="1" applyBorder="1" applyAlignment="1" applyProtection="1">
      <alignment horizontal="left" vertical="center" shrinkToFit="1"/>
      <protection locked="0"/>
    </xf>
    <xf numFmtId="49" fontId="9" fillId="0" borderId="45" xfId="3" applyNumberFormat="1" applyFont="1" applyBorder="1" applyAlignment="1" applyProtection="1">
      <alignment horizontal="left" vertical="center" shrinkToFit="1"/>
      <protection locked="0"/>
    </xf>
    <xf numFmtId="49" fontId="9" fillId="0" borderId="46" xfId="3" applyNumberFormat="1" applyFont="1" applyBorder="1" applyAlignment="1" applyProtection="1">
      <alignment horizontal="left" vertical="center" shrinkToFit="1"/>
      <protection locked="0"/>
    </xf>
    <xf numFmtId="0" fontId="9" fillId="0" borderId="47" xfId="7" applyNumberFormat="1" applyFont="1" applyFill="1" applyBorder="1" applyAlignment="1" applyProtection="1">
      <alignment horizontal="center" vertical="center" shrinkToFit="1"/>
      <protection locked="0" hidden="1"/>
    </xf>
    <xf numFmtId="0" fontId="9" fillId="0" borderId="46" xfId="7" applyNumberFormat="1" applyFont="1" applyFill="1" applyBorder="1" applyAlignment="1" applyProtection="1">
      <alignment horizontal="center" vertical="center" shrinkToFit="1"/>
      <protection locked="0" hidden="1"/>
    </xf>
    <xf numFmtId="49" fontId="9" fillId="0" borderId="34" xfId="3" applyNumberFormat="1" applyFont="1" applyBorder="1" applyAlignment="1" applyProtection="1">
      <alignment horizontal="left" vertical="center" shrinkToFit="1"/>
      <protection locked="0"/>
    </xf>
    <xf numFmtId="49" fontId="9" fillId="0" borderId="32" xfId="3" applyNumberFormat="1" applyFont="1" applyBorder="1" applyAlignment="1" applyProtection="1">
      <alignment horizontal="left" vertical="center" shrinkToFit="1"/>
      <protection locked="0"/>
    </xf>
    <xf numFmtId="49" fontId="9" fillId="0" borderId="33" xfId="3" applyNumberFormat="1" applyFont="1" applyBorder="1" applyAlignment="1" applyProtection="1">
      <alignment horizontal="left" vertical="center" shrinkToFit="1"/>
      <protection locked="0"/>
    </xf>
    <xf numFmtId="0" fontId="9" fillId="0" borderId="34" xfId="7" applyNumberFormat="1" applyFont="1" applyFill="1" applyBorder="1" applyAlignment="1" applyProtection="1">
      <alignment horizontal="center" vertical="center" shrinkToFit="1"/>
      <protection locked="0" hidden="1"/>
    </xf>
    <xf numFmtId="0" fontId="9" fillId="0" borderId="33" xfId="7" applyNumberFormat="1" applyFont="1" applyFill="1" applyBorder="1" applyAlignment="1" applyProtection="1">
      <alignment horizontal="center" vertical="center" shrinkToFit="1"/>
      <protection locked="0" hidden="1"/>
    </xf>
    <xf numFmtId="0" fontId="14" fillId="0" borderId="12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5" borderId="0" xfId="0" applyFont="1" applyFill="1" applyAlignment="1" applyProtection="1">
      <alignment horizontal="left" vertical="center" shrinkToFit="1"/>
      <protection locked="0" hidden="1"/>
    </xf>
    <xf numFmtId="0" fontId="9" fillId="2" borderId="68" xfId="4" applyNumberFormat="1" applyFont="1" applyFill="1" applyBorder="1" applyAlignment="1" applyProtection="1">
      <alignment horizontal="center" vertical="center" shrinkToFit="1"/>
      <protection hidden="1"/>
    </xf>
    <xf numFmtId="0" fontId="9" fillId="2" borderId="67" xfId="4" applyNumberFormat="1" applyFont="1" applyFill="1" applyBorder="1" applyAlignment="1" applyProtection="1">
      <alignment horizontal="center" vertical="center" shrinkToFit="1"/>
      <protection hidden="1"/>
    </xf>
    <xf numFmtId="0" fontId="0" fillId="0" borderId="72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9" fillId="2" borderId="68" xfId="5" applyFont="1" applyFill="1" applyBorder="1" applyAlignment="1" applyProtection="1">
      <alignment horizontal="center" vertical="center" wrapText="1"/>
      <protection hidden="1"/>
    </xf>
    <xf numFmtId="0" fontId="9" fillId="2" borderId="12" xfId="5" applyFont="1" applyFill="1" applyBorder="1" applyAlignment="1" applyProtection="1">
      <alignment horizontal="center" vertical="center" wrapText="1"/>
      <protection hidden="1"/>
    </xf>
    <xf numFmtId="0" fontId="9" fillId="2" borderId="67" xfId="5" applyFont="1" applyFill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4" fillId="2" borderId="6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27" fillId="7" borderId="0" xfId="2" applyFont="1" applyFill="1" applyBorder="1" applyAlignment="1">
      <alignment horizontal="center" vertical="center"/>
      <protection hidden="1"/>
    </xf>
    <xf numFmtId="0" fontId="31" fillId="2" borderId="1" xfId="3" applyFont="1" applyFill="1" applyBorder="1" applyAlignment="1" applyProtection="1">
      <alignment vertical="center"/>
      <protection hidden="1"/>
    </xf>
    <xf numFmtId="0" fontId="32" fillId="2" borderId="1" xfId="0" applyFont="1" applyFill="1" applyBorder="1" applyAlignment="1">
      <alignment vertical="center"/>
    </xf>
    <xf numFmtId="0" fontId="7" fillId="4" borderId="1" xfId="3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/>
    </xf>
    <xf numFmtId="0" fontId="9" fillId="5" borderId="0" xfId="4" applyNumberFormat="1" applyFont="1" applyBorder="1" applyAlignment="1" applyProtection="1">
      <alignment horizontal="center" vertical="center"/>
      <protection locked="0"/>
    </xf>
    <xf numFmtId="0" fontId="13" fillId="4" borderId="0" xfId="3" applyFont="1" applyFill="1" applyAlignment="1" applyProtection="1">
      <alignment horizontal="left" wrapText="1"/>
      <protection hidden="1"/>
    </xf>
    <xf numFmtId="0" fontId="13" fillId="4" borderId="15" xfId="3" applyFont="1" applyFill="1" applyBorder="1" applyAlignment="1" applyProtection="1">
      <alignment horizontal="left" wrapText="1"/>
      <protection hidden="1"/>
    </xf>
    <xf numFmtId="0" fontId="9" fillId="2" borderId="11" xfId="3" applyFont="1" applyFill="1" applyBorder="1" applyAlignment="1" applyProtection="1">
      <alignment horizontal="center" vertical="center"/>
      <protection hidden="1"/>
    </xf>
    <xf numFmtId="0" fontId="9" fillId="2" borderId="63" xfId="3" applyFont="1" applyFill="1" applyBorder="1" applyAlignment="1" applyProtection="1">
      <alignment horizontal="center" vertical="center"/>
      <protection hidden="1"/>
    </xf>
    <xf numFmtId="0" fontId="0" fillId="0" borderId="69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9" fillId="2" borderId="64" xfId="3" applyFont="1" applyFill="1" applyBorder="1" applyAlignment="1" applyProtection="1">
      <alignment horizontal="center" vertical="center"/>
      <protection hidden="1"/>
    </xf>
    <xf numFmtId="0" fontId="0" fillId="0" borderId="85" xfId="0" applyBorder="1" applyAlignment="1">
      <alignment horizontal="center" vertical="center"/>
    </xf>
    <xf numFmtId="180" fontId="9" fillId="3" borderId="38" xfId="3" applyNumberFormat="1" applyFont="1" applyFill="1" applyBorder="1" applyAlignment="1" applyProtection="1">
      <alignment horizontal="center" vertical="center" shrinkToFit="1"/>
      <protection hidden="1"/>
    </xf>
    <xf numFmtId="180" fontId="9" fillId="3" borderId="29" xfId="3" applyNumberFormat="1" applyFont="1" applyFill="1" applyBorder="1" applyAlignment="1" applyProtection="1">
      <alignment horizontal="center" vertical="center" shrinkToFit="1"/>
      <protection hidden="1"/>
    </xf>
    <xf numFmtId="180" fontId="9" fillId="3" borderId="39" xfId="3" applyNumberFormat="1" applyFont="1" applyFill="1" applyBorder="1" applyAlignment="1" applyProtection="1">
      <alignment horizontal="center" vertical="center" shrinkToFit="1"/>
      <protection hidden="1"/>
    </xf>
    <xf numFmtId="180" fontId="9" fillId="3" borderId="48" xfId="3" applyNumberFormat="1" applyFont="1" applyFill="1" applyBorder="1" applyAlignment="1" applyProtection="1">
      <alignment horizontal="center" vertical="center" shrinkToFit="1"/>
      <protection hidden="1"/>
    </xf>
    <xf numFmtId="180" fontId="9" fillId="3" borderId="9" xfId="3" applyNumberFormat="1" applyFont="1" applyFill="1" applyBorder="1" applyAlignment="1" applyProtection="1">
      <alignment horizontal="center" vertical="center" shrinkToFit="1"/>
      <protection hidden="1"/>
    </xf>
    <xf numFmtId="180" fontId="9" fillId="3" borderId="49" xfId="3" applyNumberFormat="1" applyFont="1" applyFill="1" applyBorder="1" applyAlignment="1" applyProtection="1">
      <alignment horizontal="center" vertical="center" shrinkToFit="1"/>
      <protection hidden="1"/>
    </xf>
    <xf numFmtId="181" fontId="9" fillId="0" borderId="34" xfId="3" applyNumberFormat="1" applyFont="1" applyFill="1" applyBorder="1" applyAlignment="1" applyProtection="1">
      <alignment horizontal="center" vertical="center" shrinkToFit="1"/>
      <protection locked="0" hidden="1"/>
    </xf>
    <xf numFmtId="181" fontId="10" fillId="0" borderId="32" xfId="0" applyNumberFormat="1" applyFont="1" applyFill="1" applyBorder="1" applyAlignment="1" applyProtection="1">
      <alignment horizontal="center" vertical="center" shrinkToFit="1"/>
      <protection locked="0"/>
    </xf>
    <xf numFmtId="181" fontId="10" fillId="0" borderId="33" xfId="0" applyNumberFormat="1" applyFont="1" applyFill="1" applyBorder="1" applyAlignment="1" applyProtection="1">
      <alignment horizontal="center" vertical="center" shrinkToFit="1"/>
      <protection locked="0"/>
    </xf>
    <xf numFmtId="178" fontId="9" fillId="0" borderId="34" xfId="3" applyNumberFormat="1" applyFont="1" applyBorder="1" applyAlignment="1" applyProtection="1">
      <alignment horizontal="right" vertical="center" shrinkToFit="1"/>
      <protection locked="0"/>
    </xf>
    <xf numFmtId="178" fontId="9" fillId="0" borderId="32" xfId="3" applyNumberFormat="1" applyFont="1" applyBorder="1" applyAlignment="1" applyProtection="1">
      <alignment horizontal="right" vertical="center" shrinkToFit="1"/>
      <protection locked="0"/>
    </xf>
    <xf numFmtId="178" fontId="9" fillId="0" borderId="33" xfId="3" applyNumberFormat="1" applyFont="1" applyBorder="1" applyAlignment="1" applyProtection="1">
      <alignment horizontal="right" vertical="center" shrinkToFit="1"/>
      <protection locked="0"/>
    </xf>
    <xf numFmtId="179" fontId="9" fillId="0" borderId="34" xfId="3" applyNumberFormat="1" applyFont="1" applyBorder="1" applyAlignment="1" applyProtection="1">
      <alignment horizontal="right" vertical="center" shrinkToFit="1"/>
      <protection locked="0"/>
    </xf>
    <xf numFmtId="179" fontId="9" fillId="0" borderId="33" xfId="3" applyNumberFormat="1" applyFont="1" applyBorder="1" applyAlignment="1" applyProtection="1">
      <alignment horizontal="right" vertical="center" shrinkToFit="1"/>
      <protection locked="0"/>
    </xf>
    <xf numFmtId="0" fontId="9" fillId="3" borderId="52" xfId="3" applyNumberFormat="1" applyFont="1" applyFill="1" applyBorder="1" applyAlignment="1" applyProtection="1">
      <alignment horizontal="right" vertical="center" shrinkToFit="1"/>
      <protection hidden="1"/>
    </xf>
    <xf numFmtId="0" fontId="9" fillId="3" borderId="0" xfId="3" applyNumberFormat="1" applyFont="1" applyFill="1" applyBorder="1" applyAlignment="1" applyProtection="1">
      <alignment horizontal="right" vertical="center" shrinkToFit="1"/>
      <protection hidden="1"/>
    </xf>
    <xf numFmtId="0" fontId="9" fillId="3" borderId="53" xfId="3" applyNumberFormat="1" applyFont="1" applyFill="1" applyBorder="1" applyAlignment="1" applyProtection="1">
      <alignment horizontal="right" vertical="center" shrinkToFit="1"/>
      <protection hidden="1"/>
    </xf>
    <xf numFmtId="179" fontId="9" fillId="0" borderId="38" xfId="3" applyNumberFormat="1" applyFont="1" applyFill="1" applyBorder="1" applyAlignment="1" applyProtection="1">
      <alignment horizontal="right" vertical="center" shrinkToFit="1"/>
      <protection locked="0" hidden="1"/>
    </xf>
    <xf numFmtId="179" fontId="9" fillId="0" borderId="29" xfId="3" applyNumberFormat="1" applyFont="1" applyFill="1" applyBorder="1" applyAlignment="1" applyProtection="1">
      <alignment horizontal="right" vertical="center" shrinkToFit="1"/>
      <protection locked="0" hidden="1"/>
    </xf>
    <xf numFmtId="179" fontId="9" fillId="0" borderId="111" xfId="3" applyNumberFormat="1" applyFont="1" applyFill="1" applyBorder="1" applyAlignment="1" applyProtection="1">
      <alignment horizontal="right" vertical="center" shrinkToFit="1"/>
      <protection locked="0" hidden="1"/>
    </xf>
    <xf numFmtId="0" fontId="9" fillId="0" borderId="51" xfId="7" applyNumberFormat="1" applyFont="1" applyFill="1" applyBorder="1" applyAlignment="1" applyProtection="1">
      <alignment horizontal="center" vertical="center" shrinkToFit="1"/>
      <protection locked="0" hidden="1"/>
    </xf>
    <xf numFmtId="0" fontId="9" fillId="0" borderId="50" xfId="7" applyNumberFormat="1" applyFont="1" applyFill="1" applyBorder="1" applyAlignment="1" applyProtection="1">
      <alignment horizontal="center" vertical="center" shrinkToFit="1"/>
      <protection locked="0" hidden="1"/>
    </xf>
    <xf numFmtId="178" fontId="9" fillId="0" borderId="47" xfId="3" applyNumberFormat="1" applyFont="1" applyBorder="1" applyAlignment="1" applyProtection="1">
      <alignment horizontal="right" vertical="center" shrinkToFit="1"/>
      <protection locked="0"/>
    </xf>
    <xf numFmtId="178" fontId="9" fillId="0" borderId="45" xfId="3" applyNumberFormat="1" applyFont="1" applyBorder="1" applyAlignment="1" applyProtection="1">
      <alignment horizontal="right" vertical="center" shrinkToFit="1"/>
      <protection locked="0"/>
    </xf>
    <xf numFmtId="178" fontId="9" fillId="0" borderId="46" xfId="3" applyNumberFormat="1" applyFont="1" applyBorder="1" applyAlignment="1" applyProtection="1">
      <alignment horizontal="right" vertical="center" shrinkToFit="1"/>
      <protection locked="0"/>
    </xf>
    <xf numFmtId="179" fontId="9" fillId="0" borderId="47" xfId="3" applyNumberFormat="1" applyFont="1" applyBorder="1" applyAlignment="1" applyProtection="1">
      <alignment horizontal="right" vertical="center" shrinkToFit="1"/>
      <protection locked="0"/>
    </xf>
    <xf numFmtId="179" fontId="9" fillId="0" borderId="46" xfId="3" applyNumberFormat="1" applyFont="1" applyBorder="1" applyAlignment="1" applyProtection="1">
      <alignment horizontal="right" vertical="center" shrinkToFit="1"/>
      <protection locked="0"/>
    </xf>
    <xf numFmtId="0" fontId="9" fillId="3" borderId="47" xfId="3" applyNumberFormat="1" applyFont="1" applyFill="1" applyBorder="1" applyAlignment="1" applyProtection="1">
      <alignment horizontal="right" vertical="center" shrinkToFit="1"/>
      <protection hidden="1"/>
    </xf>
    <xf numFmtId="0" fontId="9" fillId="3" borderId="45" xfId="3" applyNumberFormat="1" applyFont="1" applyFill="1" applyBorder="1" applyAlignment="1" applyProtection="1">
      <alignment horizontal="right" vertical="center" shrinkToFit="1"/>
      <protection hidden="1"/>
    </xf>
    <xf numFmtId="0" fontId="9" fillId="3" borderId="46" xfId="3" applyNumberFormat="1" applyFont="1" applyFill="1" applyBorder="1" applyAlignment="1" applyProtection="1">
      <alignment horizontal="right" vertical="center" shrinkToFit="1"/>
      <protection hidden="1"/>
    </xf>
    <xf numFmtId="181" fontId="9" fillId="0" borderId="47" xfId="3" applyNumberFormat="1" applyFont="1" applyFill="1" applyBorder="1" applyAlignment="1" applyProtection="1">
      <alignment horizontal="center" vertical="center" shrinkToFit="1"/>
      <protection locked="0" hidden="1"/>
    </xf>
    <xf numFmtId="181" fontId="10" fillId="0" borderId="45" xfId="0" applyNumberFormat="1" applyFont="1" applyFill="1" applyBorder="1" applyAlignment="1" applyProtection="1">
      <alignment horizontal="center" vertical="center" shrinkToFit="1"/>
      <protection locked="0"/>
    </xf>
    <xf numFmtId="181" fontId="10" fillId="0" borderId="46" xfId="0" applyNumberFormat="1" applyFont="1" applyFill="1" applyBorder="1" applyAlignment="1" applyProtection="1">
      <alignment horizontal="center" vertical="center" shrinkToFit="1"/>
      <protection locked="0"/>
    </xf>
    <xf numFmtId="180" fontId="9" fillId="3" borderId="54" xfId="3" applyNumberFormat="1" applyFont="1" applyFill="1" applyBorder="1" applyAlignment="1" applyProtection="1">
      <alignment horizontal="center" vertical="center" shrinkToFit="1"/>
      <protection hidden="1"/>
    </xf>
    <xf numFmtId="180" fontId="9" fillId="3" borderId="3" xfId="3" applyNumberFormat="1" applyFont="1" applyFill="1" applyBorder="1" applyAlignment="1" applyProtection="1">
      <alignment horizontal="center" vertical="center" shrinkToFit="1"/>
      <protection hidden="1"/>
    </xf>
    <xf numFmtId="180" fontId="9" fillId="3" borderId="55" xfId="3" applyNumberFormat="1" applyFont="1" applyFill="1" applyBorder="1" applyAlignment="1" applyProtection="1">
      <alignment horizontal="center" vertical="center" shrinkToFit="1"/>
      <protection hidden="1"/>
    </xf>
    <xf numFmtId="181" fontId="9" fillId="0" borderId="51" xfId="3" applyNumberFormat="1" applyFont="1" applyFill="1" applyBorder="1" applyAlignment="1" applyProtection="1">
      <alignment horizontal="center" vertical="center" shrinkToFit="1"/>
      <protection locked="0" hidden="1"/>
    </xf>
    <xf numFmtId="181" fontId="10" fillId="0" borderId="18" xfId="0" applyNumberFormat="1" applyFont="1" applyFill="1" applyBorder="1" applyAlignment="1" applyProtection="1">
      <alignment horizontal="center" vertical="center" shrinkToFit="1"/>
      <protection locked="0"/>
    </xf>
    <xf numFmtId="181" fontId="10" fillId="0" borderId="50" xfId="0" applyNumberFormat="1" applyFont="1" applyFill="1" applyBorder="1" applyAlignment="1" applyProtection="1">
      <alignment horizontal="center" vertical="center" shrinkToFit="1"/>
      <protection locked="0"/>
    </xf>
    <xf numFmtId="178" fontId="9" fillId="0" borderId="51" xfId="3" applyNumberFormat="1" applyFont="1" applyBorder="1" applyAlignment="1" applyProtection="1">
      <alignment horizontal="right" vertical="center" shrinkToFit="1"/>
      <protection locked="0"/>
    </xf>
    <xf numFmtId="178" fontId="9" fillId="0" borderId="18" xfId="3" applyNumberFormat="1" applyFont="1" applyBorder="1" applyAlignment="1" applyProtection="1">
      <alignment horizontal="right" vertical="center" shrinkToFit="1"/>
      <protection locked="0"/>
    </xf>
    <xf numFmtId="178" fontId="9" fillId="0" borderId="50" xfId="3" applyNumberFormat="1" applyFont="1" applyBorder="1" applyAlignment="1" applyProtection="1">
      <alignment horizontal="right" vertical="center" shrinkToFit="1"/>
      <protection locked="0"/>
    </xf>
    <xf numFmtId="179" fontId="9" fillId="0" borderId="51" xfId="3" applyNumberFormat="1" applyFont="1" applyBorder="1" applyAlignment="1" applyProtection="1">
      <alignment horizontal="right" vertical="center" shrinkToFit="1"/>
      <protection locked="0"/>
    </xf>
    <xf numFmtId="179" fontId="9" fillId="0" borderId="50" xfId="3" applyNumberFormat="1" applyFont="1" applyBorder="1" applyAlignment="1" applyProtection="1">
      <alignment horizontal="right" vertical="center" shrinkToFit="1"/>
      <protection locked="0"/>
    </xf>
    <xf numFmtId="181" fontId="9" fillId="0" borderId="52" xfId="3" applyNumberFormat="1" applyFont="1" applyFill="1" applyBorder="1" applyAlignment="1" applyProtection="1">
      <alignment horizontal="center" vertical="center" shrinkToFit="1"/>
      <protection locked="0" hidden="1"/>
    </xf>
    <xf numFmtId="181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181" fontId="10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7" xfId="3" applyNumberFormat="1" applyFont="1" applyBorder="1" applyAlignment="1" applyProtection="1">
      <alignment horizontal="center" vertical="center" shrinkToFit="1"/>
      <protection hidden="1"/>
    </xf>
    <xf numFmtId="49" fontId="9" fillId="0" borderId="18" xfId="3" applyNumberFormat="1" applyFont="1" applyBorder="1" applyAlignment="1" applyProtection="1">
      <alignment horizontal="center" vertical="center" shrinkToFit="1"/>
      <protection hidden="1"/>
    </xf>
    <xf numFmtId="49" fontId="9" fillId="0" borderId="50" xfId="3" applyNumberFormat="1" applyFont="1" applyBorder="1" applyAlignment="1" applyProtection="1">
      <alignment horizontal="center" vertical="center" shrinkToFit="1"/>
      <protection hidden="1"/>
    </xf>
    <xf numFmtId="49" fontId="9" fillId="0" borderId="51" xfId="3" applyNumberFormat="1" applyFont="1" applyBorder="1" applyAlignment="1" applyProtection="1">
      <alignment horizontal="center" vertical="center" shrinkToFit="1"/>
      <protection locked="0"/>
    </xf>
    <xf numFmtId="49" fontId="9" fillId="0" borderId="18" xfId="3" applyNumberFormat="1" applyFont="1" applyBorder="1" applyAlignment="1" applyProtection="1">
      <alignment horizontal="center" vertical="center" shrinkToFit="1"/>
      <protection locked="0"/>
    </xf>
    <xf numFmtId="49" fontId="9" fillId="0" borderId="50" xfId="3" applyNumberFormat="1" applyFont="1" applyBorder="1" applyAlignment="1" applyProtection="1">
      <alignment horizontal="center" vertical="center" shrinkToFit="1"/>
      <protection locked="0"/>
    </xf>
    <xf numFmtId="49" fontId="9" fillId="0" borderId="51" xfId="3" applyNumberFormat="1" applyFont="1" applyBorder="1" applyAlignment="1" applyProtection="1">
      <alignment horizontal="left" vertical="center" shrinkToFit="1"/>
      <protection locked="0"/>
    </xf>
    <xf numFmtId="49" fontId="9" fillId="0" borderId="18" xfId="3" applyNumberFormat="1" applyFont="1" applyBorder="1" applyAlignment="1" applyProtection="1">
      <alignment horizontal="left" vertical="center" shrinkToFit="1"/>
      <protection locked="0"/>
    </xf>
    <xf numFmtId="49" fontId="9" fillId="0" borderId="50" xfId="3" applyNumberFormat="1" applyFont="1" applyBorder="1" applyAlignment="1" applyProtection="1">
      <alignment horizontal="left" vertical="center" shrinkToFit="1"/>
      <protection locked="0"/>
    </xf>
    <xf numFmtId="180" fontId="9" fillId="3" borderId="52" xfId="3" applyNumberFormat="1" applyFont="1" applyFill="1" applyBorder="1" applyAlignment="1" applyProtection="1">
      <alignment horizontal="center" vertical="center" shrinkToFit="1"/>
      <protection hidden="1"/>
    </xf>
    <xf numFmtId="180" fontId="9" fillId="3" borderId="0" xfId="3" applyNumberFormat="1" applyFont="1" applyFill="1" applyBorder="1" applyAlignment="1" applyProtection="1">
      <alignment horizontal="center" vertical="center" shrinkToFit="1"/>
      <protection hidden="1"/>
    </xf>
    <xf numFmtId="180" fontId="9" fillId="3" borderId="53" xfId="3" applyNumberFormat="1" applyFont="1" applyFill="1" applyBorder="1" applyAlignment="1" applyProtection="1">
      <alignment horizontal="center" vertical="center" shrinkToFit="1"/>
      <protection hidden="1"/>
    </xf>
    <xf numFmtId="179" fontId="9" fillId="0" borderId="35" xfId="3" applyNumberFormat="1" applyFont="1" applyBorder="1" applyAlignment="1" applyProtection="1">
      <alignment horizontal="right" vertical="center" shrinkToFit="1"/>
      <protection locked="0"/>
    </xf>
    <xf numFmtId="179" fontId="9" fillId="0" borderId="37" xfId="3" applyNumberFormat="1" applyFont="1" applyBorder="1" applyAlignment="1" applyProtection="1">
      <alignment horizontal="right" vertical="center" shrinkToFit="1"/>
      <protection locked="0"/>
    </xf>
    <xf numFmtId="0" fontId="9" fillId="3" borderId="35" xfId="3" applyNumberFormat="1" applyFont="1" applyFill="1" applyBorder="1" applyAlignment="1" applyProtection="1">
      <alignment horizontal="right" vertical="center" shrinkToFit="1"/>
      <protection hidden="1"/>
    </xf>
    <xf numFmtId="0" fontId="9" fillId="3" borderId="36" xfId="3" applyNumberFormat="1" applyFont="1" applyFill="1" applyBorder="1" applyAlignment="1" applyProtection="1">
      <alignment horizontal="right" vertical="center" shrinkToFit="1"/>
      <protection hidden="1"/>
    </xf>
    <xf numFmtId="0" fontId="9" fillId="3" borderId="37" xfId="3" applyNumberFormat="1" applyFont="1" applyFill="1" applyBorder="1" applyAlignment="1" applyProtection="1">
      <alignment horizontal="right" vertical="center" shrinkToFit="1"/>
      <protection hidden="1"/>
    </xf>
    <xf numFmtId="181" fontId="9" fillId="0" borderId="107" xfId="3" applyNumberFormat="1" applyFont="1" applyFill="1" applyBorder="1" applyAlignment="1" applyProtection="1">
      <alignment horizontal="center" vertical="center" shrinkToFit="1"/>
      <protection locked="0" hidden="1"/>
    </xf>
    <xf numFmtId="181" fontId="10" fillId="0" borderId="108" xfId="0" applyNumberFormat="1" applyFont="1" applyFill="1" applyBorder="1" applyAlignment="1" applyProtection="1">
      <alignment horizontal="center" vertical="center" shrinkToFit="1"/>
      <protection locked="0"/>
    </xf>
    <xf numFmtId="181" fontId="10" fillId="0" borderId="10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7" xfId="3" applyNumberFormat="1" applyFont="1" applyBorder="1" applyAlignment="1" applyProtection="1">
      <alignment horizontal="center" vertical="center" shrinkToFit="1"/>
      <protection hidden="1"/>
    </xf>
    <xf numFmtId="49" fontId="9" fillId="0" borderId="36" xfId="3" applyNumberFormat="1" applyFont="1" applyBorder="1" applyAlignment="1" applyProtection="1">
      <alignment horizontal="center" vertical="center" shrinkToFit="1"/>
      <protection hidden="1"/>
    </xf>
    <xf numFmtId="49" fontId="9" fillId="0" borderId="37" xfId="3" applyNumberFormat="1" applyFont="1" applyBorder="1" applyAlignment="1" applyProtection="1">
      <alignment horizontal="center" vertical="center" shrinkToFit="1"/>
      <protection hidden="1"/>
    </xf>
    <xf numFmtId="178" fontId="9" fillId="0" borderId="35" xfId="3" applyNumberFormat="1" applyFont="1" applyBorder="1" applyAlignment="1" applyProtection="1">
      <alignment horizontal="right" vertical="center" shrinkToFit="1"/>
      <protection locked="0"/>
    </xf>
    <xf numFmtId="178" fontId="9" fillId="0" borderId="36" xfId="3" applyNumberFormat="1" applyFont="1" applyBorder="1" applyAlignment="1" applyProtection="1">
      <alignment horizontal="right" vertical="center" shrinkToFit="1"/>
      <protection locked="0"/>
    </xf>
    <xf numFmtId="178" fontId="9" fillId="0" borderId="37" xfId="3" applyNumberFormat="1" applyFont="1" applyBorder="1" applyAlignment="1" applyProtection="1">
      <alignment horizontal="right" vertical="center" shrinkToFit="1"/>
      <protection locked="0"/>
    </xf>
    <xf numFmtId="0" fontId="9" fillId="0" borderId="56" xfId="3" applyFont="1" applyBorder="1" applyAlignment="1" applyProtection="1">
      <alignment horizontal="center" vertical="center" shrinkToFit="1"/>
      <protection locked="0"/>
    </xf>
    <xf numFmtId="0" fontId="9" fillId="0" borderId="0" xfId="3" applyFont="1" applyBorder="1" applyAlignment="1" applyProtection="1">
      <alignment horizontal="center" vertical="center" shrinkToFit="1"/>
      <protection locked="0"/>
    </xf>
    <xf numFmtId="0" fontId="9" fillId="0" borderId="5" xfId="3" applyFont="1" applyBorder="1" applyAlignment="1" applyProtection="1">
      <alignment horizontal="center" vertical="center" shrinkToFit="1"/>
      <protection hidden="1"/>
    </xf>
    <xf numFmtId="0" fontId="9" fillId="0" borderId="7" xfId="3" applyFont="1" applyBorder="1" applyAlignment="1" applyProtection="1">
      <alignment horizontal="center" vertical="center" shrinkToFit="1"/>
      <protection hidden="1"/>
    </xf>
    <xf numFmtId="0" fontId="9" fillId="0" borderId="56" xfId="3" applyFont="1" applyBorder="1" applyAlignment="1" applyProtection="1">
      <alignment horizontal="center" vertical="center" shrinkToFit="1"/>
      <protection hidden="1"/>
    </xf>
    <xf numFmtId="0" fontId="9" fillId="0" borderId="43" xfId="3" applyFont="1" applyBorder="1" applyAlignment="1" applyProtection="1">
      <alignment horizontal="center" vertical="center" shrinkToFit="1"/>
      <protection hidden="1"/>
    </xf>
    <xf numFmtId="0" fontId="9" fillId="0" borderId="8" xfId="3" applyFont="1" applyBorder="1" applyAlignment="1" applyProtection="1">
      <alignment horizontal="center" vertical="center" shrinkToFit="1"/>
      <protection hidden="1"/>
    </xf>
    <xf numFmtId="0" fontId="9" fillId="0" borderId="10" xfId="3" applyFont="1" applyBorder="1" applyAlignment="1" applyProtection="1">
      <alignment horizontal="center" vertical="center" shrinkToFit="1"/>
      <protection hidden="1"/>
    </xf>
    <xf numFmtId="0" fontId="9" fillId="0" borderId="85" xfId="3" applyFont="1" applyBorder="1" applyAlignment="1" applyProtection="1">
      <alignment horizontal="center" vertical="center" shrinkToFit="1"/>
      <protection hidden="1"/>
    </xf>
    <xf numFmtId="0" fontId="9" fillId="0" borderId="83" xfId="3" applyFont="1" applyBorder="1" applyAlignment="1" applyProtection="1">
      <alignment horizontal="center" vertical="center" shrinkToFit="1"/>
      <protection hidden="1"/>
    </xf>
    <xf numFmtId="49" fontId="9" fillId="0" borderId="34" xfId="3" applyNumberFormat="1" applyFont="1" applyBorder="1" applyAlignment="1" applyProtection="1">
      <alignment horizontal="center" vertical="center" shrinkToFit="1"/>
      <protection locked="0"/>
    </xf>
    <xf numFmtId="49" fontId="9" fillId="0" borderId="32" xfId="3" applyNumberFormat="1" applyFont="1" applyBorder="1" applyAlignment="1" applyProtection="1">
      <alignment horizontal="center" vertical="center" shrinkToFit="1"/>
      <protection locked="0"/>
    </xf>
    <xf numFmtId="49" fontId="9" fillId="0" borderId="33" xfId="3" applyNumberFormat="1" applyFont="1" applyBorder="1" applyAlignment="1" applyProtection="1">
      <alignment horizontal="center" vertical="center" shrinkToFit="1"/>
      <protection locked="0"/>
    </xf>
    <xf numFmtId="179" fontId="9" fillId="0" borderId="47" xfId="3" applyNumberFormat="1" applyFont="1" applyFill="1" applyBorder="1" applyAlignment="1" applyProtection="1">
      <alignment horizontal="right" vertical="center" shrinkToFit="1"/>
      <protection locked="0" hidden="1"/>
    </xf>
    <xf numFmtId="179" fontId="9" fillId="0" borderId="45" xfId="3" applyNumberFormat="1" applyFont="1" applyFill="1" applyBorder="1" applyAlignment="1" applyProtection="1">
      <alignment horizontal="right" vertical="center" shrinkToFit="1"/>
      <protection locked="0" hidden="1"/>
    </xf>
    <xf numFmtId="179" fontId="9" fillId="0" borderId="112" xfId="3" applyNumberFormat="1" applyFont="1" applyFill="1" applyBorder="1" applyAlignment="1" applyProtection="1">
      <alignment horizontal="right" vertical="center" shrinkToFit="1"/>
      <protection locked="0" hidden="1"/>
    </xf>
    <xf numFmtId="49" fontId="9" fillId="0" borderId="35" xfId="3" applyNumberFormat="1" applyFont="1" applyBorder="1" applyAlignment="1" applyProtection="1">
      <alignment horizontal="center" vertical="center" shrinkToFit="1"/>
      <protection locked="0"/>
    </xf>
    <xf numFmtId="49" fontId="9" fillId="0" borderId="36" xfId="3" applyNumberFormat="1" applyFont="1" applyBorder="1" applyAlignment="1" applyProtection="1">
      <alignment horizontal="center" vertical="center" shrinkToFit="1"/>
      <protection locked="0"/>
    </xf>
    <xf numFmtId="49" fontId="9" fillId="0" borderId="37" xfId="3" applyNumberFormat="1" applyFont="1" applyBorder="1" applyAlignment="1" applyProtection="1">
      <alignment horizontal="center" vertical="center" shrinkToFit="1"/>
      <protection locked="0"/>
    </xf>
    <xf numFmtId="49" fontId="9" fillId="0" borderId="35" xfId="3" applyNumberFormat="1" applyFont="1" applyBorder="1" applyAlignment="1" applyProtection="1">
      <alignment horizontal="left" vertical="center" shrinkToFit="1"/>
      <protection locked="0"/>
    </xf>
    <xf numFmtId="49" fontId="9" fillId="0" borderId="36" xfId="3" applyNumberFormat="1" applyFont="1" applyBorder="1" applyAlignment="1" applyProtection="1">
      <alignment horizontal="left" vertical="center" shrinkToFit="1"/>
      <protection locked="0"/>
    </xf>
    <xf numFmtId="49" fontId="9" fillId="0" borderId="37" xfId="3" applyNumberFormat="1" applyFont="1" applyBorder="1" applyAlignment="1" applyProtection="1">
      <alignment horizontal="left" vertical="center" shrinkToFit="1"/>
      <protection locked="0"/>
    </xf>
    <xf numFmtId="179" fontId="9" fillId="0" borderId="114" xfId="3" applyNumberFormat="1" applyFont="1" applyFill="1" applyBorder="1" applyAlignment="1" applyProtection="1">
      <alignment horizontal="right" vertical="center" shrinkToFit="1"/>
      <protection locked="0" hidden="1"/>
    </xf>
    <xf numFmtId="179" fontId="9" fillId="0" borderId="6" xfId="3" applyNumberFormat="1" applyFont="1" applyFill="1" applyBorder="1" applyAlignment="1" applyProtection="1">
      <alignment horizontal="right" vertical="center" shrinkToFit="1"/>
      <protection locked="0" hidden="1"/>
    </xf>
    <xf numFmtId="179" fontId="9" fillId="0" borderId="115" xfId="3" applyNumberFormat="1" applyFont="1" applyFill="1" applyBorder="1" applyAlignment="1" applyProtection="1">
      <alignment horizontal="right" vertical="center" shrinkToFit="1"/>
      <protection locked="0" hidden="1"/>
    </xf>
    <xf numFmtId="0" fontId="9" fillId="2" borderId="97" xfId="3" applyFont="1" applyFill="1" applyBorder="1" applyAlignment="1" applyProtection="1">
      <alignment horizontal="center" vertical="center"/>
      <protection hidden="1"/>
    </xf>
    <xf numFmtId="0" fontId="10" fillId="0" borderId="98" xfId="0" applyFont="1" applyBorder="1" applyAlignment="1">
      <alignment vertical="center"/>
    </xf>
    <xf numFmtId="0" fontId="10" fillId="0" borderId="99" xfId="0" applyFont="1" applyBorder="1" applyAlignment="1">
      <alignment vertical="center"/>
    </xf>
    <xf numFmtId="176" fontId="17" fillId="3" borderId="97" xfId="0" applyNumberFormat="1" applyFont="1" applyFill="1" applyBorder="1" applyAlignment="1">
      <alignment horizontal="right" vertical="center"/>
    </xf>
    <xf numFmtId="176" fontId="17" fillId="0" borderId="98" xfId="0" applyNumberFormat="1" applyFont="1" applyBorder="1" applyAlignment="1">
      <alignment vertical="center"/>
    </xf>
    <xf numFmtId="176" fontId="17" fillId="0" borderId="99" xfId="0" applyNumberFormat="1" applyFont="1" applyBorder="1" applyAlignment="1">
      <alignment vertical="center"/>
    </xf>
    <xf numFmtId="177" fontId="7" fillId="3" borderId="62" xfId="3" applyNumberFormat="1" applyFont="1" applyFill="1" applyBorder="1" applyAlignment="1" applyProtection="1">
      <alignment horizontal="right" vertical="center"/>
      <protection hidden="1"/>
    </xf>
    <xf numFmtId="177" fontId="16" fillId="3" borderId="59" xfId="0" applyNumberFormat="1" applyFont="1" applyFill="1" applyBorder="1" applyAlignment="1">
      <alignment horizontal="right" vertical="center"/>
    </xf>
    <xf numFmtId="177" fontId="16" fillId="3" borderId="61" xfId="0" applyNumberFormat="1" applyFont="1" applyFill="1" applyBorder="1" applyAlignment="1">
      <alignment horizontal="right" vertical="center"/>
    </xf>
    <xf numFmtId="0" fontId="14" fillId="0" borderId="27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 textRotation="255"/>
    </xf>
    <xf numFmtId="0" fontId="14" fillId="0" borderId="42" xfId="0" applyFont="1" applyBorder="1" applyAlignment="1">
      <alignment horizontal="center" vertical="center" textRotation="255"/>
    </xf>
    <xf numFmtId="0" fontId="14" fillId="0" borderId="43" xfId="0" applyFont="1" applyBorder="1" applyAlignment="1">
      <alignment horizontal="center" vertical="center" textRotation="255"/>
    </xf>
    <xf numFmtId="0" fontId="9" fillId="0" borderId="30" xfId="3" applyFont="1" applyBorder="1" applyAlignment="1" applyProtection="1">
      <alignment horizontal="center" vertical="center" wrapText="1" shrinkToFit="1"/>
      <protection hidden="1"/>
    </xf>
    <xf numFmtId="0" fontId="9" fillId="0" borderId="28" xfId="3" applyFont="1" applyBorder="1" applyAlignment="1" applyProtection="1">
      <alignment horizontal="center" vertical="center" wrapText="1" shrinkToFit="1"/>
      <protection hidden="1"/>
    </xf>
    <xf numFmtId="0" fontId="9" fillId="0" borderId="56" xfId="3" applyFont="1" applyBorder="1" applyAlignment="1" applyProtection="1">
      <alignment horizontal="center" vertical="center" wrapText="1" shrinkToFit="1"/>
      <protection hidden="1"/>
    </xf>
    <xf numFmtId="0" fontId="9" fillId="0" borderId="43" xfId="3" applyFont="1" applyBorder="1" applyAlignment="1" applyProtection="1">
      <alignment horizontal="center" vertical="center" wrapText="1" shrinkToFit="1"/>
      <protection hidden="1"/>
    </xf>
    <xf numFmtId="0" fontId="9" fillId="0" borderId="8" xfId="3" applyFont="1" applyBorder="1" applyAlignment="1" applyProtection="1">
      <alignment horizontal="center" vertical="center" wrapText="1" shrinkToFit="1"/>
      <protection hidden="1"/>
    </xf>
    <xf numFmtId="0" fontId="9" fillId="0" borderId="10" xfId="3" applyFont="1" applyBorder="1" applyAlignment="1" applyProtection="1">
      <alignment horizontal="center" vertical="center" wrapText="1" shrinkToFit="1"/>
      <protection hidden="1"/>
    </xf>
    <xf numFmtId="0" fontId="9" fillId="0" borderId="30" xfId="3" applyFont="1" applyBorder="1" applyAlignment="1" applyProtection="1">
      <alignment horizontal="center" vertical="center" shrinkToFit="1"/>
      <protection locked="0"/>
    </xf>
    <xf numFmtId="0" fontId="9" fillId="0" borderId="29" xfId="3" applyFont="1" applyBorder="1" applyAlignment="1" applyProtection="1">
      <alignment horizontal="center" vertical="center" shrinkToFit="1"/>
      <protection locked="0"/>
    </xf>
    <xf numFmtId="49" fontId="9" fillId="0" borderId="31" xfId="3" applyNumberFormat="1" applyFont="1" applyBorder="1" applyAlignment="1" applyProtection="1">
      <alignment horizontal="center" vertical="center" shrinkToFit="1"/>
      <protection hidden="1"/>
    </xf>
    <xf numFmtId="49" fontId="9" fillId="0" borderId="32" xfId="3" applyNumberFormat="1" applyFont="1" applyBorder="1" applyAlignment="1" applyProtection="1">
      <alignment horizontal="center" vertical="center" shrinkToFit="1"/>
      <protection hidden="1"/>
    </xf>
    <xf numFmtId="49" fontId="9" fillId="0" borderId="33" xfId="3" applyNumberFormat="1" applyFont="1" applyBorder="1" applyAlignment="1" applyProtection="1">
      <alignment horizontal="center" vertical="center" shrinkToFit="1"/>
      <protection hidden="1"/>
    </xf>
    <xf numFmtId="0" fontId="0" fillId="0" borderId="25" xfId="0" applyBorder="1" applyAlignment="1">
      <alignment vertical="center"/>
    </xf>
    <xf numFmtId="176" fontId="17" fillId="0" borderId="26" xfId="0" applyNumberFormat="1" applyFont="1" applyBorder="1" applyAlignment="1" applyProtection="1">
      <alignment vertical="center"/>
      <protection locked="0"/>
    </xf>
    <xf numFmtId="176" fontId="17" fillId="0" borderId="96" xfId="0" applyNumberFormat="1" applyFont="1" applyBorder="1" applyAlignment="1" applyProtection="1">
      <alignment vertical="center"/>
      <protection locked="0"/>
    </xf>
    <xf numFmtId="0" fontId="14" fillId="0" borderId="42" xfId="0" applyFont="1" applyBorder="1" applyAlignment="1">
      <alignment vertical="center" textRotation="255"/>
    </xf>
    <xf numFmtId="0" fontId="10" fillId="0" borderId="43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69" xfId="0" applyFont="1" applyBorder="1" applyAlignment="1">
      <alignment vertical="center"/>
    </xf>
    <xf numFmtId="0" fontId="10" fillId="0" borderId="83" xfId="0" applyFont="1" applyBorder="1" applyAlignment="1">
      <alignment vertical="center"/>
    </xf>
    <xf numFmtId="0" fontId="9" fillId="2" borderId="58" xfId="5" applyFont="1" applyFill="1" applyBorder="1" applyAlignment="1" applyProtection="1">
      <alignment horizontal="center" vertical="center"/>
      <protection hidden="1"/>
    </xf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9" fillId="2" borderId="70" xfId="4" applyNumberFormat="1" applyFont="1" applyFill="1" applyBorder="1" applyAlignment="1" applyProtection="1">
      <alignment horizontal="center" vertical="center" wrapText="1"/>
      <protection hidden="1"/>
    </xf>
    <xf numFmtId="0" fontId="9" fillId="2" borderId="71" xfId="4" applyNumberFormat="1" applyFont="1" applyFill="1" applyBorder="1" applyAlignment="1" applyProtection="1">
      <alignment horizontal="center" vertical="center" wrapText="1"/>
      <protection hidden="1"/>
    </xf>
    <xf numFmtId="0" fontId="9" fillId="2" borderId="72" xfId="4" applyNumberFormat="1" applyFont="1" applyFill="1" applyBorder="1" applyAlignment="1" applyProtection="1">
      <alignment horizontal="center" vertical="center" wrapText="1"/>
      <protection hidden="1"/>
    </xf>
    <xf numFmtId="0" fontId="9" fillId="2" borderId="68" xfId="5" applyFont="1" applyFill="1" applyBorder="1" applyAlignment="1" applyProtection="1">
      <alignment horizontal="center" vertical="center" shrinkToFit="1"/>
      <protection hidden="1"/>
    </xf>
    <xf numFmtId="0" fontId="9" fillId="2" borderId="67" xfId="5" applyFont="1" applyFill="1" applyBorder="1" applyAlignment="1" applyProtection="1">
      <alignment horizontal="center" vertical="center" shrinkToFit="1"/>
      <protection hidden="1"/>
    </xf>
    <xf numFmtId="0" fontId="9" fillId="2" borderId="72" xfId="5" applyFont="1" applyFill="1" applyBorder="1" applyAlignment="1" applyProtection="1">
      <alignment horizontal="center" vertical="center" shrinkToFit="1"/>
      <protection hidden="1"/>
    </xf>
    <xf numFmtId="0" fontId="9" fillId="2" borderId="71" xfId="5" applyFont="1" applyFill="1" applyBorder="1" applyAlignment="1" applyProtection="1">
      <alignment horizontal="center" vertical="center" shrinkToFit="1"/>
      <protection hidden="1"/>
    </xf>
    <xf numFmtId="177" fontId="9" fillId="3" borderId="31" xfId="7" applyNumberFormat="1" applyFont="1" applyFill="1" applyBorder="1" applyAlignment="1" applyProtection="1">
      <alignment horizontal="right" vertical="center" shrinkToFit="1"/>
      <protection hidden="1"/>
    </xf>
    <xf numFmtId="177" fontId="9" fillId="3" borderId="32" xfId="7" applyNumberFormat="1" applyFont="1" applyFill="1" applyBorder="1" applyAlignment="1" applyProtection="1">
      <alignment horizontal="right" vertical="center" shrinkToFit="1"/>
      <protection hidden="1"/>
    </xf>
    <xf numFmtId="177" fontId="9" fillId="3" borderId="41" xfId="7" applyNumberFormat="1" applyFont="1" applyFill="1" applyBorder="1" applyAlignment="1" applyProtection="1">
      <alignment horizontal="right" vertical="center" shrinkToFit="1"/>
      <protection hidden="1"/>
    </xf>
    <xf numFmtId="49" fontId="9" fillId="0" borderId="77" xfId="0" applyNumberFormat="1" applyFont="1" applyBorder="1" applyAlignment="1" applyProtection="1">
      <alignment horizontal="center" vertical="center" shrinkToFit="1"/>
      <protection locked="0"/>
    </xf>
    <xf numFmtId="49" fontId="9" fillId="0" borderId="78" xfId="0" applyNumberFormat="1" applyFont="1" applyBorder="1" applyAlignment="1" applyProtection="1">
      <alignment horizontal="center" vertical="center" shrinkToFit="1"/>
      <protection locked="0"/>
    </xf>
    <xf numFmtId="49" fontId="9" fillId="0" borderId="79" xfId="0" applyNumberFormat="1" applyFont="1" applyBorder="1" applyAlignment="1" applyProtection="1">
      <alignment horizontal="center" vertical="center" shrinkToFit="1"/>
      <protection locked="0"/>
    </xf>
    <xf numFmtId="49" fontId="9" fillId="0" borderId="79" xfId="0" applyNumberFormat="1" applyFont="1" applyBorder="1" applyAlignment="1" applyProtection="1">
      <alignment vertical="center" shrinkToFit="1"/>
      <protection locked="0"/>
    </xf>
    <xf numFmtId="49" fontId="9" fillId="0" borderId="77" xfId="0" applyNumberFormat="1" applyFont="1" applyBorder="1" applyAlignment="1" applyProtection="1">
      <alignment vertical="center" shrinkToFit="1"/>
      <protection locked="0"/>
    </xf>
    <xf numFmtId="49" fontId="9" fillId="0" borderId="78" xfId="0" applyNumberFormat="1" applyFont="1" applyBorder="1" applyAlignment="1" applyProtection="1">
      <alignment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 hidden="1"/>
    </xf>
    <xf numFmtId="0" fontId="9" fillId="0" borderId="78" xfId="0" applyFont="1" applyBorder="1" applyAlignment="1" applyProtection="1">
      <alignment horizontal="center" vertical="center" shrinkToFit="1"/>
      <protection locked="0" hidden="1"/>
    </xf>
    <xf numFmtId="177" fontId="9" fillId="3" borderId="81" xfId="7" applyNumberFormat="1" applyFont="1" applyFill="1" applyBorder="1" applyAlignment="1" applyProtection="1">
      <alignment horizontal="right" vertical="center" shrinkToFit="1"/>
      <protection hidden="1"/>
    </xf>
    <xf numFmtId="177" fontId="9" fillId="3" borderId="77" xfId="7" applyNumberFormat="1" applyFont="1" applyFill="1" applyBorder="1" applyAlignment="1" applyProtection="1">
      <alignment horizontal="right" vertical="center" shrinkToFit="1"/>
      <protection hidden="1"/>
    </xf>
    <xf numFmtId="177" fontId="9" fillId="3" borderId="80" xfId="7" applyNumberFormat="1" applyFont="1" applyFill="1" applyBorder="1" applyAlignment="1" applyProtection="1">
      <alignment horizontal="right" vertical="center" shrinkToFit="1"/>
      <protection hidden="1"/>
    </xf>
    <xf numFmtId="38" fontId="9" fillId="4" borderId="38" xfId="7" applyFont="1" applyFill="1" applyBorder="1" applyAlignment="1" applyProtection="1">
      <alignment horizontal="center" vertical="center" shrinkToFit="1"/>
      <protection locked="0" hidden="1"/>
    </xf>
    <xf numFmtId="0" fontId="10" fillId="0" borderId="29" xfId="0" applyFont="1" applyBorder="1" applyAlignment="1" applyProtection="1">
      <alignment vertical="center" shrinkToFit="1"/>
      <protection locked="0"/>
    </xf>
    <xf numFmtId="0" fontId="10" fillId="0" borderId="39" xfId="0" applyFont="1" applyBorder="1" applyAlignment="1" applyProtection="1">
      <alignment vertical="center" shrinkToFit="1"/>
      <protection locked="0"/>
    </xf>
    <xf numFmtId="38" fontId="9" fillId="4" borderId="79" xfId="7" applyFont="1" applyFill="1" applyBorder="1" applyAlignment="1" applyProtection="1">
      <alignment horizontal="center" vertical="center" shrinkToFit="1"/>
      <protection locked="0" hidden="1"/>
    </xf>
    <xf numFmtId="0" fontId="10" fillId="0" borderId="77" xfId="0" applyFont="1" applyBorder="1" applyAlignment="1" applyProtection="1">
      <alignment vertical="center" shrinkToFit="1"/>
      <protection locked="0"/>
    </xf>
    <xf numFmtId="0" fontId="10" fillId="0" borderId="78" xfId="0" applyFont="1" applyBorder="1" applyAlignment="1" applyProtection="1">
      <alignment vertical="center" shrinkToFit="1"/>
      <protection locked="0"/>
    </xf>
    <xf numFmtId="179" fontId="9" fillId="4" borderId="38" xfId="7" applyNumberFormat="1" applyFont="1" applyFill="1" applyBorder="1" applyAlignment="1" applyProtection="1">
      <alignment vertical="center" shrinkToFit="1"/>
      <protection locked="0"/>
    </xf>
    <xf numFmtId="179" fontId="9" fillId="4" borderId="29" xfId="7" applyNumberFormat="1" applyFont="1" applyFill="1" applyBorder="1" applyAlignment="1" applyProtection="1">
      <alignment vertical="center" shrinkToFit="1"/>
      <protection locked="0"/>
    </xf>
    <xf numFmtId="0" fontId="10" fillId="0" borderId="28" xfId="0" applyFont="1" applyBorder="1" applyAlignment="1" applyProtection="1">
      <alignment vertical="center" shrinkToFit="1"/>
      <protection locked="0"/>
    </xf>
    <xf numFmtId="179" fontId="9" fillId="4" borderId="79" xfId="7" applyNumberFormat="1" applyFont="1" applyFill="1" applyBorder="1" applyAlignment="1" applyProtection="1">
      <alignment vertical="center" shrinkToFit="1"/>
      <protection locked="0"/>
    </xf>
    <xf numFmtId="179" fontId="9" fillId="4" borderId="77" xfId="7" applyNumberFormat="1" applyFont="1" applyFill="1" applyBorder="1" applyAlignment="1" applyProtection="1">
      <alignment vertical="center" shrinkToFit="1"/>
      <protection locked="0"/>
    </xf>
    <xf numFmtId="0" fontId="10" fillId="0" borderId="82" xfId="0" applyFont="1" applyBorder="1" applyAlignment="1" applyProtection="1">
      <alignment vertical="center" shrinkToFit="1"/>
      <protection locked="0"/>
    </xf>
    <xf numFmtId="49" fontId="9" fillId="0" borderId="32" xfId="0" applyNumberFormat="1" applyFont="1" applyBorder="1" applyAlignment="1" applyProtection="1">
      <alignment horizontal="center" vertical="center" shrinkToFit="1"/>
      <protection locked="0"/>
    </xf>
    <xf numFmtId="49" fontId="9" fillId="0" borderId="33" xfId="0" applyNumberFormat="1" applyFont="1" applyBorder="1" applyAlignment="1" applyProtection="1">
      <alignment horizontal="center" vertical="center" shrinkToFit="1"/>
      <protection locked="0"/>
    </xf>
    <xf numFmtId="49" fontId="9" fillId="0" borderId="34" xfId="0" applyNumberFormat="1" applyFont="1" applyBorder="1" applyAlignment="1" applyProtection="1">
      <alignment horizontal="center" vertical="center" shrinkToFit="1"/>
      <protection locked="0"/>
    </xf>
    <xf numFmtId="49" fontId="9" fillId="0" borderId="34" xfId="0" applyNumberFormat="1" applyFont="1" applyBorder="1" applyAlignment="1" applyProtection="1">
      <alignment vertical="center" shrinkToFit="1"/>
      <protection locked="0"/>
    </xf>
    <xf numFmtId="49" fontId="9" fillId="0" borderId="32" xfId="0" applyNumberFormat="1" applyFont="1" applyBorder="1" applyAlignment="1" applyProtection="1">
      <alignment vertical="center" shrinkToFit="1"/>
      <protection locked="0"/>
    </xf>
    <xf numFmtId="49" fontId="9" fillId="0" borderId="33" xfId="0" applyNumberFormat="1" applyFont="1" applyBorder="1" applyAlignment="1" applyProtection="1">
      <alignment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 hidden="1"/>
    </xf>
    <xf numFmtId="0" fontId="9" fillId="0" borderId="33" xfId="0" applyFont="1" applyBorder="1" applyAlignment="1" applyProtection="1">
      <alignment horizontal="center" vertical="center" shrinkToFit="1"/>
      <protection locked="0" hidden="1"/>
    </xf>
    <xf numFmtId="0" fontId="27" fillId="7" borderId="0" xfId="2" applyFont="1" applyFill="1" applyBorder="1">
      <alignment horizontal="center" vertical="center"/>
      <protection hidden="1"/>
    </xf>
    <xf numFmtId="0" fontId="9" fillId="0" borderId="0" xfId="3" applyFont="1" applyAlignment="1" applyProtection="1">
      <alignment horizontal="center" vertical="center"/>
      <protection hidden="1"/>
    </xf>
    <xf numFmtId="0" fontId="31" fillId="2" borderId="11" xfId="0" applyFont="1" applyFill="1" applyBorder="1" applyAlignment="1" applyProtection="1">
      <alignment horizontal="center" vertical="center" wrapText="1"/>
      <protection hidden="1"/>
    </xf>
    <xf numFmtId="0" fontId="31" fillId="2" borderId="12" xfId="0" applyFont="1" applyFill="1" applyBorder="1" applyAlignment="1" applyProtection="1">
      <alignment horizontal="center" vertical="center"/>
      <protection hidden="1"/>
    </xf>
    <xf numFmtId="0" fontId="31" fillId="2" borderId="63" xfId="0" applyFont="1" applyFill="1" applyBorder="1" applyAlignment="1" applyProtection="1">
      <alignment horizontal="center" vertical="center"/>
      <protection hidden="1"/>
    </xf>
    <xf numFmtId="0" fontId="31" fillId="2" borderId="14" xfId="0" applyFont="1" applyFill="1" applyBorder="1" applyAlignment="1" applyProtection="1">
      <alignment horizontal="center" vertical="center"/>
      <protection hidden="1"/>
    </xf>
    <xf numFmtId="0" fontId="31" fillId="2" borderId="15" xfId="0" applyFont="1" applyFill="1" applyBorder="1" applyAlignment="1" applyProtection="1">
      <alignment horizontal="center" vertical="center"/>
      <protection hidden="1"/>
    </xf>
    <xf numFmtId="0" fontId="31" fillId="2" borderId="65" xfId="0" applyFont="1" applyFill="1" applyBorder="1" applyAlignment="1" applyProtection="1">
      <alignment horizontal="center" vertical="center"/>
      <protection hidden="1"/>
    </xf>
    <xf numFmtId="0" fontId="7" fillId="4" borderId="64" xfId="0" applyFont="1" applyFill="1" applyBorder="1" applyAlignment="1" applyProtection="1">
      <alignment horizontal="center" vertical="center" wrapText="1"/>
      <protection locked="0" hidden="1"/>
    </xf>
    <xf numFmtId="0" fontId="7" fillId="4" borderId="12" xfId="0" applyFont="1" applyFill="1" applyBorder="1" applyAlignment="1" applyProtection="1">
      <alignment horizontal="center" vertical="center"/>
      <protection locked="0" hidden="1"/>
    </xf>
    <xf numFmtId="0" fontId="7" fillId="4" borderId="13" xfId="0" applyFont="1" applyFill="1" applyBorder="1" applyAlignment="1" applyProtection="1">
      <alignment horizontal="center" vertical="center"/>
      <protection locked="0" hidden="1"/>
    </xf>
    <xf numFmtId="0" fontId="7" fillId="4" borderId="66" xfId="0" applyFont="1" applyFill="1" applyBorder="1" applyAlignment="1" applyProtection="1">
      <alignment horizontal="center" vertical="center"/>
      <protection locked="0" hidden="1"/>
    </xf>
    <xf numFmtId="0" fontId="7" fillId="4" borderId="15" xfId="0" applyFont="1" applyFill="1" applyBorder="1" applyAlignment="1" applyProtection="1">
      <alignment horizontal="center" vertical="center"/>
      <protection locked="0" hidden="1"/>
    </xf>
    <xf numFmtId="0" fontId="7" fillId="4" borderId="16" xfId="0" applyFont="1" applyFill="1" applyBorder="1" applyAlignment="1" applyProtection="1">
      <alignment horizontal="center" vertical="center"/>
      <protection locked="0" hidden="1"/>
    </xf>
    <xf numFmtId="0" fontId="9" fillId="2" borderId="13" xfId="5" applyFont="1" applyFill="1" applyBorder="1" applyAlignment="1" applyProtection="1">
      <alignment horizontal="center" vertical="center" wrapText="1"/>
      <protection hidden="1"/>
    </xf>
    <xf numFmtId="0" fontId="9" fillId="2" borderId="70" xfId="5" applyFont="1" applyFill="1" applyBorder="1" applyAlignment="1" applyProtection="1">
      <alignment horizontal="center" vertical="center" wrapText="1"/>
      <protection hidden="1"/>
    </xf>
    <xf numFmtId="0" fontId="9" fillId="2" borderId="76" xfId="5" applyFont="1" applyFill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9" fillId="2" borderId="68" xfId="5" applyFont="1" applyFill="1" applyBorder="1" applyAlignment="1" applyProtection="1">
      <alignment horizontal="center" vertical="center" wrapText="1" shrinkToFit="1"/>
      <protection hidden="1"/>
    </xf>
    <xf numFmtId="0" fontId="10" fillId="0" borderId="63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vertical="center"/>
    </xf>
    <xf numFmtId="0" fontId="7" fillId="4" borderId="1" xfId="0" applyFont="1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vertical="center"/>
      <protection locked="0"/>
    </xf>
    <xf numFmtId="0" fontId="14" fillId="2" borderId="11" xfId="0" applyFont="1" applyFill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99" xfId="0" applyBorder="1" applyAlignment="1">
      <alignment vertical="center"/>
    </xf>
    <xf numFmtId="177" fontId="7" fillId="3" borderId="62" xfId="7" applyNumberFormat="1" applyFont="1" applyFill="1" applyBorder="1" applyAlignment="1" applyProtection="1">
      <alignment vertical="center" shrinkToFit="1"/>
      <protection hidden="1"/>
    </xf>
    <xf numFmtId="177" fontId="7" fillId="3" borderId="59" xfId="7" applyNumberFormat="1" applyFont="1" applyFill="1" applyBorder="1" applyAlignment="1" applyProtection="1">
      <alignment vertical="center" shrinkToFit="1"/>
      <protection hidden="1"/>
    </xf>
    <xf numFmtId="177" fontId="7" fillId="3" borderId="61" xfId="7" applyNumberFormat="1" applyFont="1" applyFill="1" applyBorder="1" applyAlignment="1" applyProtection="1">
      <alignment vertical="center" shrinkToFit="1"/>
      <protection hidden="1"/>
    </xf>
    <xf numFmtId="49" fontId="9" fillId="0" borderId="36" xfId="0" applyNumberFormat="1" applyFont="1" applyBorder="1" applyAlignment="1" applyProtection="1">
      <alignment horizontal="center" vertical="center" shrinkToFit="1"/>
      <protection locked="0"/>
    </xf>
    <xf numFmtId="49" fontId="9" fillId="0" borderId="37" xfId="0" applyNumberFormat="1" applyFont="1" applyBorder="1" applyAlignment="1" applyProtection="1">
      <alignment horizontal="center" vertical="center" shrinkToFit="1"/>
      <protection locked="0"/>
    </xf>
    <xf numFmtId="49" fontId="9" fillId="0" borderId="35" xfId="0" applyNumberFormat="1" applyFont="1" applyBorder="1" applyAlignment="1" applyProtection="1">
      <alignment horizontal="center" vertical="center" shrinkToFit="1"/>
      <protection locked="0"/>
    </xf>
    <xf numFmtId="49" fontId="9" fillId="0" borderId="35" xfId="0" applyNumberFormat="1" applyFont="1" applyBorder="1" applyAlignment="1" applyProtection="1">
      <alignment vertical="center" shrinkToFit="1"/>
      <protection locked="0"/>
    </xf>
    <xf numFmtId="49" fontId="9" fillId="0" borderId="36" xfId="0" applyNumberFormat="1" applyFont="1" applyBorder="1" applyAlignment="1" applyProtection="1">
      <alignment vertical="center" shrinkToFit="1"/>
      <protection locked="0"/>
    </xf>
    <xf numFmtId="49" fontId="9" fillId="0" borderId="37" xfId="0" applyNumberFormat="1" applyFont="1" applyBorder="1" applyAlignment="1" applyProtection="1">
      <alignment vertical="center" shrinkToFit="1"/>
      <protection locked="0"/>
    </xf>
    <xf numFmtId="177" fontId="9" fillId="3" borderId="84" xfId="7" applyNumberFormat="1" applyFont="1" applyFill="1" applyBorder="1" applyAlignment="1" applyProtection="1">
      <alignment horizontal="right" vertical="center" shrinkToFit="1"/>
      <protection hidden="1"/>
    </xf>
    <xf numFmtId="177" fontId="9" fillId="3" borderId="74" xfId="7" applyNumberFormat="1" applyFont="1" applyFill="1" applyBorder="1" applyAlignment="1" applyProtection="1">
      <alignment horizontal="right" vertical="center" shrinkToFit="1"/>
      <protection hidden="1"/>
    </xf>
    <xf numFmtId="177" fontId="9" fillId="3" borderId="86" xfId="7" applyNumberFormat="1" applyFont="1" applyFill="1" applyBorder="1" applyAlignment="1" applyProtection="1">
      <alignment horizontal="right" vertical="center" shrinkToFit="1"/>
      <protection hidden="1"/>
    </xf>
    <xf numFmtId="177" fontId="9" fillId="3" borderId="38" xfId="7" applyNumberFormat="1" applyFont="1" applyFill="1" applyBorder="1" applyAlignment="1" applyProtection="1">
      <alignment horizontal="right" vertical="center" shrinkToFit="1"/>
      <protection hidden="1"/>
    </xf>
    <xf numFmtId="177" fontId="9" fillId="3" borderId="29" xfId="7" applyNumberFormat="1" applyFont="1" applyFill="1" applyBorder="1" applyAlignment="1" applyProtection="1">
      <alignment horizontal="right" vertical="center" shrinkToFit="1"/>
      <protection hidden="1"/>
    </xf>
    <xf numFmtId="177" fontId="9" fillId="3" borderId="111" xfId="7" applyNumberFormat="1" applyFont="1" applyFill="1" applyBorder="1" applyAlignment="1" applyProtection="1">
      <alignment horizontal="right" vertical="center" shrinkToFit="1"/>
      <protection hidden="1"/>
    </xf>
    <xf numFmtId="177" fontId="9" fillId="3" borderId="79" xfId="7" applyNumberFormat="1" applyFont="1" applyFill="1" applyBorder="1" applyAlignment="1" applyProtection="1">
      <alignment horizontal="right" vertical="center" shrinkToFit="1"/>
      <protection hidden="1"/>
    </xf>
    <xf numFmtId="176" fontId="17" fillId="0" borderId="95" xfId="0" applyNumberFormat="1" applyFont="1" applyBorder="1" applyAlignment="1" applyProtection="1">
      <alignment vertical="center"/>
      <protection locked="0"/>
    </xf>
    <xf numFmtId="176" fontId="16" fillId="0" borderId="26" xfId="0" applyNumberFormat="1" applyFont="1" applyBorder="1" applyAlignment="1" applyProtection="1">
      <alignment vertical="center"/>
      <protection locked="0"/>
    </xf>
    <xf numFmtId="176" fontId="16" fillId="0" borderId="96" xfId="0" applyNumberFormat="1" applyFont="1" applyBorder="1" applyAlignment="1" applyProtection="1">
      <alignment vertical="center"/>
      <protection locked="0"/>
    </xf>
    <xf numFmtId="49" fontId="9" fillId="0" borderId="32" xfId="0" applyNumberFormat="1" applyFont="1" applyBorder="1" applyAlignment="1" applyProtection="1">
      <alignment horizontal="left" vertical="center" shrinkToFit="1"/>
      <protection locked="0" hidden="1"/>
    </xf>
    <xf numFmtId="49" fontId="9" fillId="0" borderId="79" xfId="0" applyNumberFormat="1" applyFont="1" applyBorder="1" applyAlignment="1" applyProtection="1">
      <alignment horizontal="left" vertical="center" shrinkToFit="1"/>
      <protection locked="0" hidden="1"/>
    </xf>
    <xf numFmtId="0" fontId="14" fillId="0" borderId="77" xfId="0" applyFont="1" applyBorder="1" applyAlignment="1" applyProtection="1">
      <alignment horizontal="left" vertical="center" shrinkToFit="1"/>
      <protection locked="0" hidden="1"/>
    </xf>
    <xf numFmtId="0" fontId="14" fillId="0" borderId="82" xfId="0" applyFont="1" applyBorder="1" applyAlignment="1" applyProtection="1">
      <alignment horizontal="left" vertical="center" shrinkToFit="1"/>
      <protection locked="0" hidden="1"/>
    </xf>
    <xf numFmtId="177" fontId="9" fillId="0" borderId="38" xfId="0" applyNumberFormat="1" applyFont="1" applyBorder="1" applyAlignment="1" applyProtection="1">
      <alignment horizontal="right" vertical="center" shrinkToFit="1"/>
      <protection locked="0" hidden="1"/>
    </xf>
    <xf numFmtId="177" fontId="14" fillId="0" borderId="29" xfId="0" applyNumberFormat="1" applyFont="1" applyBorder="1" applyAlignment="1" applyProtection="1">
      <alignment horizontal="right" vertical="center" shrinkToFit="1"/>
      <protection locked="0" hidden="1"/>
    </xf>
    <xf numFmtId="177" fontId="9" fillId="0" borderId="79" xfId="0" applyNumberFormat="1" applyFont="1" applyBorder="1" applyAlignment="1" applyProtection="1">
      <alignment horizontal="right" vertical="center" shrinkToFit="1"/>
      <protection locked="0" hidden="1"/>
    </xf>
    <xf numFmtId="177" fontId="14" fillId="0" borderId="77" xfId="0" applyNumberFormat="1" applyFont="1" applyBorder="1" applyAlignment="1" applyProtection="1">
      <alignment horizontal="right" vertical="center" shrinkToFit="1"/>
      <protection locked="0" hidden="1"/>
    </xf>
    <xf numFmtId="177" fontId="14" fillId="0" borderId="78" xfId="0" applyNumberFormat="1" applyFont="1" applyBorder="1" applyAlignment="1" applyProtection="1">
      <alignment horizontal="right" vertical="center" shrinkToFit="1"/>
      <protection locked="0" hidden="1"/>
    </xf>
    <xf numFmtId="0" fontId="14" fillId="0" borderId="27" xfId="0" applyFont="1" applyBorder="1" applyAlignment="1">
      <alignment vertical="center" textRotation="255"/>
    </xf>
    <xf numFmtId="0" fontId="14" fillId="0" borderId="28" xfId="0" applyFont="1" applyBorder="1" applyAlignment="1">
      <alignment vertical="center" textRotation="255"/>
    </xf>
    <xf numFmtId="0" fontId="14" fillId="0" borderId="43" xfId="0" applyFont="1" applyBorder="1" applyAlignment="1">
      <alignment vertical="center" textRotation="255"/>
    </xf>
    <xf numFmtId="0" fontId="14" fillId="0" borderId="69" xfId="0" applyFont="1" applyBorder="1" applyAlignment="1">
      <alignment vertical="center" textRotation="255"/>
    </xf>
    <xf numFmtId="0" fontId="14" fillId="0" borderId="83" xfId="0" applyFont="1" applyBorder="1" applyAlignment="1">
      <alignment vertical="center" textRotation="255"/>
    </xf>
    <xf numFmtId="0" fontId="9" fillId="2" borderId="58" xfId="0" applyFont="1" applyFill="1" applyBorder="1" applyAlignment="1" applyProtection="1">
      <alignment horizontal="center" vertical="center"/>
      <protection hidden="1"/>
    </xf>
    <xf numFmtId="0" fontId="14" fillId="0" borderId="59" xfId="0" applyFont="1" applyBorder="1" applyAlignment="1">
      <alignment vertical="center"/>
    </xf>
    <xf numFmtId="0" fontId="14" fillId="0" borderId="60" xfId="0" applyFont="1" applyBorder="1" applyAlignment="1">
      <alignment vertical="center"/>
    </xf>
    <xf numFmtId="177" fontId="17" fillId="3" borderId="59" xfId="0" applyNumberFormat="1" applyFont="1" applyFill="1" applyBorder="1" applyAlignment="1">
      <alignment vertical="center" shrinkToFit="1"/>
    </xf>
    <xf numFmtId="177" fontId="17" fillId="3" borderId="61" xfId="0" applyNumberFormat="1" applyFont="1" applyFill="1" applyBorder="1" applyAlignment="1">
      <alignment vertical="center" shrinkToFit="1"/>
    </xf>
    <xf numFmtId="49" fontId="9" fillId="0" borderId="31" xfId="0" applyNumberFormat="1" applyFont="1" applyBorder="1" applyAlignment="1" applyProtection="1">
      <alignment horizontal="center" vertical="center" shrinkToFit="1"/>
      <protection locked="0" hidden="1"/>
    </xf>
    <xf numFmtId="49" fontId="9" fillId="0" borderId="32" xfId="0" applyNumberFormat="1" applyFont="1" applyBorder="1" applyAlignment="1" applyProtection="1">
      <alignment horizontal="center" vertical="center" shrinkToFit="1"/>
      <protection locked="0" hidden="1"/>
    </xf>
    <xf numFmtId="49" fontId="9" fillId="0" borderId="33" xfId="0" applyNumberFormat="1" applyFont="1" applyBorder="1" applyAlignment="1" applyProtection="1">
      <alignment horizontal="center" vertical="center" shrinkToFit="1"/>
      <protection locked="0" hidden="1"/>
    </xf>
    <xf numFmtId="0" fontId="14" fillId="0" borderId="81" xfId="0" applyFont="1" applyBorder="1" applyAlignment="1" applyProtection="1">
      <alignment horizontal="center" vertical="center" shrinkToFit="1"/>
      <protection locked="0" hidden="1"/>
    </xf>
    <xf numFmtId="0" fontId="14" fillId="0" borderId="77" xfId="0" applyFont="1" applyBorder="1" applyAlignment="1" applyProtection="1">
      <alignment horizontal="center" vertical="center" shrinkToFit="1"/>
      <protection locked="0" hidden="1"/>
    </xf>
    <xf numFmtId="0" fontId="14" fillId="0" borderId="82" xfId="0" applyFont="1" applyBorder="1" applyAlignment="1" applyProtection="1">
      <alignment horizontal="center" vertical="center" shrinkToFit="1"/>
      <protection locked="0" hidden="1"/>
    </xf>
    <xf numFmtId="0" fontId="9" fillId="2" borderId="68" xfId="0" applyFont="1" applyFill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31" fillId="2" borderId="88" xfId="0" applyFont="1" applyFill="1" applyBorder="1" applyAlignment="1" applyProtection="1">
      <alignment horizontal="center" vertical="center" wrapText="1"/>
      <protection hidden="1"/>
    </xf>
    <xf numFmtId="0" fontId="16" fillId="0" borderId="89" xfId="0" applyFont="1" applyBorder="1" applyAlignment="1">
      <alignment vertical="center"/>
    </xf>
    <xf numFmtId="0" fontId="16" fillId="0" borderId="91" xfId="0" applyFont="1" applyBorder="1" applyAlignment="1">
      <alignment vertical="center"/>
    </xf>
    <xf numFmtId="0" fontId="16" fillId="0" borderId="92" xfId="0" applyFont="1" applyBorder="1" applyAlignment="1">
      <alignment vertical="center"/>
    </xf>
    <xf numFmtId="0" fontId="7" fillId="4" borderId="89" xfId="0" applyFont="1" applyFill="1" applyBorder="1" applyAlignment="1" applyProtection="1">
      <alignment horizontal="center" vertical="center"/>
      <protection hidden="1"/>
    </xf>
    <xf numFmtId="0" fontId="16" fillId="0" borderId="90" xfId="0" applyFont="1" applyBorder="1" applyAlignment="1">
      <alignment vertical="center"/>
    </xf>
    <xf numFmtId="0" fontId="16" fillId="0" borderId="93" xfId="0" applyFont="1" applyBorder="1" applyAlignment="1">
      <alignment vertical="center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63" xfId="0" applyFont="1" applyFill="1" applyBorder="1" applyAlignment="1" applyProtection="1">
      <alignment horizontal="center" vertical="center" wrapText="1"/>
      <protection hidden="1"/>
    </xf>
    <xf numFmtId="0" fontId="14" fillId="0" borderId="83" xfId="0" applyFont="1" applyBorder="1" applyAlignment="1">
      <alignment horizontal="center" vertical="center" wrapText="1"/>
    </xf>
    <xf numFmtId="0" fontId="9" fillId="2" borderId="64" xfId="0" applyFont="1" applyFill="1" applyBorder="1" applyAlignment="1" applyProtection="1">
      <alignment horizontal="center" vertical="center" wrapText="1"/>
      <protection hidden="1"/>
    </xf>
    <xf numFmtId="0" fontId="14" fillId="0" borderId="85" xfId="0" applyFont="1" applyBorder="1" applyAlignment="1">
      <alignment horizontal="center" vertical="center" wrapText="1"/>
    </xf>
    <xf numFmtId="0" fontId="9" fillId="2" borderId="67" xfId="0" applyFont="1" applyFill="1" applyBorder="1" applyAlignment="1" applyProtection="1">
      <alignment horizontal="center" vertical="center" wrapText="1"/>
      <protection hidden="1"/>
    </xf>
    <xf numFmtId="0" fontId="14" fillId="2" borderId="63" xfId="0" applyFont="1" applyFill="1" applyBorder="1" applyAlignment="1">
      <alignment vertical="center"/>
    </xf>
    <xf numFmtId="0" fontId="14" fillId="2" borderId="42" xfId="0" applyFont="1" applyFill="1" applyBorder="1" applyAlignment="1">
      <alignment vertical="center"/>
    </xf>
    <xf numFmtId="0" fontId="14" fillId="2" borderId="43" xfId="0" applyFont="1" applyFill="1" applyBorder="1" applyAlignment="1">
      <alignment vertical="center"/>
    </xf>
    <xf numFmtId="0" fontId="7" fillId="4" borderId="2" xfId="0" applyFont="1" applyFill="1" applyBorder="1" applyAlignment="1" applyProtection="1">
      <alignment horizontal="center" vertical="center"/>
      <protection locked="0" hidden="1"/>
    </xf>
    <xf numFmtId="0" fontId="7" fillId="4" borderId="3" xfId="0" applyFont="1" applyFill="1" applyBorder="1" applyAlignment="1" applyProtection="1">
      <alignment horizontal="center" vertical="center"/>
      <protection locked="0" hidden="1"/>
    </xf>
    <xf numFmtId="0" fontId="9" fillId="0" borderId="0" xfId="4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29" fillId="7" borderId="0" xfId="2" applyFont="1" applyFill="1" applyBorder="1" applyAlignment="1">
      <alignment horizontal="center" vertical="center"/>
      <protection hidden="1"/>
    </xf>
    <xf numFmtId="0" fontId="30" fillId="0" borderId="0" xfId="0" applyFont="1" applyAlignment="1">
      <alignment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0" borderId="31" xfId="0" applyFont="1" applyBorder="1" applyAlignment="1" applyProtection="1">
      <alignment horizontal="center" vertical="center" shrinkToFit="1"/>
      <protection locked="0" hidden="1"/>
    </xf>
    <xf numFmtId="0" fontId="14" fillId="0" borderId="32" xfId="0" applyFont="1" applyBorder="1" applyAlignment="1" applyProtection="1">
      <alignment horizontal="center" vertical="center" shrinkToFit="1"/>
      <protection locked="0" hidden="1"/>
    </xf>
    <xf numFmtId="0" fontId="14" fillId="0" borderId="40" xfId="0" applyFont="1" applyBorder="1" applyAlignment="1" applyProtection="1">
      <alignment horizontal="center" vertical="center" shrinkToFit="1"/>
      <protection locked="0" hidden="1"/>
    </xf>
    <xf numFmtId="49" fontId="9" fillId="0" borderId="73" xfId="0" applyNumberFormat="1" applyFont="1" applyBorder="1" applyAlignment="1" applyProtection="1">
      <alignment horizontal="center" vertical="center" shrinkToFit="1"/>
      <protection locked="0" hidden="1"/>
    </xf>
    <xf numFmtId="0" fontId="14" fillId="0" borderId="74" xfId="0" applyFont="1" applyBorder="1" applyAlignment="1" applyProtection="1">
      <alignment horizontal="center" vertical="center" shrinkToFit="1"/>
      <protection locked="0" hidden="1"/>
    </xf>
    <xf numFmtId="0" fontId="14" fillId="0" borderId="75" xfId="0" applyFont="1" applyBorder="1" applyAlignment="1" applyProtection="1">
      <alignment horizontal="center" vertical="center" shrinkToFit="1"/>
      <protection locked="0" hidden="1"/>
    </xf>
    <xf numFmtId="182" fontId="9" fillId="0" borderId="79" xfId="0" applyNumberFormat="1" applyFont="1" applyBorder="1" applyAlignment="1" applyProtection="1">
      <alignment horizontal="center" vertical="center" shrinkToFit="1"/>
      <protection locked="0" hidden="1"/>
    </xf>
    <xf numFmtId="182" fontId="14" fillId="0" borderId="77" xfId="0" applyNumberFormat="1" applyFont="1" applyBorder="1" applyAlignment="1" applyProtection="1">
      <alignment horizontal="center" vertical="center" shrinkToFit="1"/>
      <protection locked="0" hidden="1"/>
    </xf>
    <xf numFmtId="182" fontId="14" fillId="0" borderId="78" xfId="0" applyNumberFormat="1" applyFont="1" applyBorder="1" applyAlignment="1" applyProtection="1">
      <alignment horizontal="center" vertical="center" shrinkToFit="1"/>
      <protection locked="0" hidden="1"/>
    </xf>
    <xf numFmtId="0" fontId="9" fillId="2" borderId="12" xfId="0" applyFont="1" applyFill="1" applyBorder="1" applyAlignment="1" applyProtection="1">
      <alignment horizontal="center" vertical="center"/>
      <protection hidden="1"/>
    </xf>
    <xf numFmtId="0" fontId="9" fillId="2" borderId="67" xfId="0" applyFont="1" applyFill="1" applyBorder="1" applyAlignment="1" applyProtection="1">
      <alignment horizontal="center" vertical="center"/>
      <protection hidden="1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49" fontId="9" fillId="0" borderId="34" xfId="0" applyNumberFormat="1" applyFont="1" applyBorder="1" applyAlignment="1" applyProtection="1">
      <alignment horizontal="center" vertical="center" shrinkToFit="1"/>
      <protection locked="0" hidden="1"/>
    </xf>
    <xf numFmtId="0" fontId="14" fillId="0" borderId="33" xfId="0" applyFont="1" applyBorder="1" applyAlignment="1" applyProtection="1">
      <alignment horizontal="center" vertical="center" shrinkToFit="1"/>
      <protection locked="0" hidden="1"/>
    </xf>
    <xf numFmtId="49" fontId="9" fillId="0" borderId="79" xfId="0" applyNumberFormat="1" applyFont="1" applyBorder="1" applyAlignment="1" applyProtection="1">
      <alignment horizontal="center" vertical="center" shrinkToFit="1"/>
      <protection locked="0" hidden="1"/>
    </xf>
    <xf numFmtId="0" fontId="14" fillId="0" borderId="78" xfId="0" applyFont="1" applyBorder="1" applyAlignment="1" applyProtection="1">
      <alignment horizontal="center" vertical="center" shrinkToFit="1"/>
      <protection locked="0" hidden="1"/>
    </xf>
    <xf numFmtId="49" fontId="9" fillId="0" borderId="77" xfId="0" applyNumberFormat="1" applyFont="1" applyBorder="1" applyAlignment="1" applyProtection="1">
      <alignment horizontal="left" vertical="center" shrinkToFit="1"/>
      <protection locked="0" hidden="1"/>
    </xf>
    <xf numFmtId="49" fontId="9" fillId="0" borderId="81" xfId="0" applyNumberFormat="1" applyFont="1" applyBorder="1" applyAlignment="1" applyProtection="1">
      <alignment horizontal="center" vertical="center" shrinkToFit="1"/>
      <protection locked="0" hidden="1"/>
    </xf>
    <xf numFmtId="49" fontId="9" fillId="0" borderId="77" xfId="0" applyNumberFormat="1" applyFont="1" applyBorder="1" applyAlignment="1" applyProtection="1">
      <alignment horizontal="center" vertical="center" shrinkToFit="1"/>
      <protection locked="0" hidden="1"/>
    </xf>
    <xf numFmtId="49" fontId="9" fillId="0" borderId="34" xfId="0" applyNumberFormat="1" applyFont="1" applyBorder="1" applyAlignment="1" applyProtection="1">
      <alignment horizontal="left" vertical="center" shrinkToFit="1"/>
      <protection locked="0" hidden="1"/>
    </xf>
    <xf numFmtId="182" fontId="9" fillId="0" borderId="38" xfId="0" applyNumberFormat="1" applyFont="1" applyBorder="1" applyAlignment="1" applyProtection="1">
      <alignment horizontal="center" vertical="center" shrinkToFit="1"/>
      <protection locked="0" hidden="1"/>
    </xf>
    <xf numFmtId="182" fontId="14" fillId="0" borderId="29" xfId="0" applyNumberFormat="1" applyFont="1" applyBorder="1" applyAlignment="1" applyProtection="1">
      <alignment horizontal="center" vertical="center" shrinkToFit="1"/>
      <protection locked="0" hidden="1"/>
    </xf>
    <xf numFmtId="182" fontId="14" fillId="0" borderId="39" xfId="0" applyNumberFormat="1" applyFont="1" applyBorder="1" applyAlignment="1" applyProtection="1">
      <alignment horizontal="center" vertical="center" shrinkToFit="1"/>
      <protection locked="0" hidden="1"/>
    </xf>
    <xf numFmtId="0" fontId="14" fillId="0" borderId="78" xfId="0" applyFont="1" applyBorder="1" applyAlignment="1" applyProtection="1">
      <alignment horizontal="left" vertical="center" shrinkToFit="1"/>
      <protection locked="0" hidden="1"/>
    </xf>
    <xf numFmtId="0" fontId="14" fillId="0" borderId="84" xfId="0" applyFont="1" applyBorder="1" applyAlignment="1" applyProtection="1">
      <alignment horizontal="center" vertical="center" shrinkToFit="1"/>
      <protection locked="0" hidden="1"/>
    </xf>
    <xf numFmtId="0" fontId="14" fillId="0" borderId="87" xfId="0" applyFont="1" applyBorder="1" applyAlignment="1" applyProtection="1">
      <alignment horizontal="center" vertical="center" shrinkToFit="1"/>
      <protection locked="0" hidden="1"/>
    </xf>
    <xf numFmtId="49" fontId="9" fillId="0" borderId="74" xfId="0" applyNumberFormat="1" applyFont="1" applyBorder="1" applyAlignment="1" applyProtection="1">
      <alignment horizontal="left" vertical="center" shrinkToFit="1"/>
      <protection locked="0" hidden="1"/>
    </xf>
    <xf numFmtId="49" fontId="9" fillId="0" borderId="73" xfId="0" applyNumberFormat="1" applyFont="1" applyBorder="1" applyAlignment="1" applyProtection="1">
      <alignment horizontal="left" vertical="center" shrinkToFit="1"/>
      <protection locked="0" hidden="1"/>
    </xf>
    <xf numFmtId="49" fontId="9" fillId="0" borderId="84" xfId="0" applyNumberFormat="1" applyFont="1" applyBorder="1" applyAlignment="1" applyProtection="1">
      <alignment horizontal="center" vertical="center" shrinkToFit="1"/>
      <protection locked="0" hidden="1"/>
    </xf>
    <xf numFmtId="49" fontId="9" fillId="0" borderId="74" xfId="0" applyNumberFormat="1" applyFont="1" applyBorder="1" applyAlignment="1" applyProtection="1">
      <alignment horizontal="center" vertical="center" shrinkToFit="1"/>
      <protection locked="0" hidden="1"/>
    </xf>
    <xf numFmtId="49" fontId="9" fillId="0" borderId="75" xfId="0" applyNumberFormat="1" applyFont="1" applyBorder="1" applyAlignment="1" applyProtection="1">
      <alignment horizontal="center" vertical="center" shrinkToFit="1"/>
      <protection locked="0" hidden="1"/>
    </xf>
    <xf numFmtId="49" fontId="9" fillId="0" borderId="78" xfId="0" applyNumberFormat="1" applyFont="1" applyBorder="1" applyAlignment="1" applyProtection="1">
      <alignment horizontal="center" vertical="center" shrinkToFit="1"/>
      <protection locked="0" hidden="1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9">
    <cellStyle name="crStyle_タイトル" xfId="2"/>
    <cellStyle name="crStyle_自動計算" xfId="5"/>
    <cellStyle name="crStyle_申請者入力欄" xfId="4"/>
    <cellStyle name="桁区切り 2 2" xfId="1"/>
    <cellStyle name="桁区切り 2 3 2 2" xfId="7"/>
    <cellStyle name="桁区切り 2 5" xfId="6"/>
    <cellStyle name="標準" xfId="0" builtinId="0"/>
    <cellStyle name="標準 3" xfId="3"/>
    <cellStyle name="標準 9 2" xfId="8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22</xdr:row>
      <xdr:rowOff>28575</xdr:rowOff>
    </xdr:from>
    <xdr:to>
      <xdr:col>28</xdr:col>
      <xdr:colOff>171450</xdr:colOff>
      <xdr:row>23</xdr:row>
      <xdr:rowOff>142875</xdr:rowOff>
    </xdr:to>
    <xdr:sp macro="" textlink="">
      <xdr:nvSpPr>
        <xdr:cNvPr id="5" name="下矢印 4"/>
        <xdr:cNvSpPr/>
      </xdr:nvSpPr>
      <xdr:spPr>
        <a:xfrm>
          <a:off x="5400675" y="5391150"/>
          <a:ext cx="371475" cy="361950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4"/>
  <sheetViews>
    <sheetView topLeftCell="B1" zoomScaleNormal="100" workbookViewId="0">
      <selection activeCell="B1" sqref="B1"/>
    </sheetView>
  </sheetViews>
  <sheetFormatPr defaultRowHeight="13.5" x14ac:dyDescent="0.4"/>
  <cols>
    <col min="1" max="7" width="2.625" style="54" customWidth="1"/>
    <col min="8" max="8" width="3.625" style="54" customWidth="1"/>
    <col min="9" max="35" width="2.625" style="54" customWidth="1"/>
    <col min="36" max="16384" width="9" style="54"/>
  </cols>
  <sheetData>
    <row r="1" spans="2:37" x14ac:dyDescent="0.4">
      <c r="B1" s="570" t="s">
        <v>120</v>
      </c>
    </row>
    <row r="2" spans="2:37" ht="18.75" x14ac:dyDescent="0.4">
      <c r="B2" s="53" t="s">
        <v>0</v>
      </c>
    </row>
    <row r="3" spans="2:37" ht="18.75" customHeight="1" x14ac:dyDescent="0.4">
      <c r="B3" s="55"/>
    </row>
    <row r="4" spans="2:37" ht="34.5" customHeight="1" x14ac:dyDescent="0.4">
      <c r="Q4" s="15" t="s">
        <v>119</v>
      </c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</row>
    <row r="5" spans="2:37" ht="13.5" customHeight="1" x14ac:dyDescent="0.4"/>
    <row r="6" spans="2:37" ht="23.1" customHeight="1" x14ac:dyDescent="0.4">
      <c r="B6" s="15" t="s">
        <v>1</v>
      </c>
      <c r="C6" s="15"/>
      <c r="D6" s="15"/>
      <c r="E6" s="15"/>
      <c r="F6" s="15"/>
      <c r="G6" s="15"/>
      <c r="H6" s="15"/>
    </row>
    <row r="7" spans="2:37" ht="23.1" customHeight="1" x14ac:dyDescent="0.4">
      <c r="B7" s="155" t="s">
        <v>2</v>
      </c>
      <c r="C7" s="156"/>
      <c r="D7" s="156"/>
      <c r="E7" s="156"/>
      <c r="F7" s="156"/>
      <c r="G7" s="156"/>
      <c r="H7" s="157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84" t="s">
        <v>3</v>
      </c>
    </row>
    <row r="8" spans="2:37" ht="23.1" customHeight="1" x14ac:dyDescent="0.4">
      <c r="B8" s="115" t="s">
        <v>4</v>
      </c>
      <c r="C8" s="116"/>
      <c r="D8" s="116"/>
      <c r="E8" s="116"/>
      <c r="F8" s="117"/>
      <c r="G8" s="89" t="s">
        <v>5</v>
      </c>
      <c r="H8" s="89"/>
      <c r="I8" s="161"/>
      <c r="J8" s="162"/>
      <c r="K8" s="162"/>
      <c r="L8" s="162"/>
      <c r="M8" s="162"/>
      <c r="N8" s="163"/>
      <c r="O8" s="84" t="s">
        <v>6</v>
      </c>
      <c r="P8" s="89" t="s">
        <v>7</v>
      </c>
      <c r="Q8" s="89"/>
      <c r="R8" s="161"/>
      <c r="S8" s="162"/>
      <c r="T8" s="162"/>
      <c r="U8" s="162"/>
      <c r="V8" s="162"/>
      <c r="W8" s="163"/>
      <c r="X8" s="84" t="s">
        <v>6</v>
      </c>
      <c r="Y8" s="56" t="s">
        <v>98</v>
      </c>
      <c r="Z8" s="57"/>
      <c r="AA8" s="57"/>
      <c r="AB8" s="57"/>
      <c r="AC8" s="58"/>
      <c r="AD8" s="59"/>
    </row>
    <row r="9" spans="2:37" ht="23.1" customHeight="1" x14ac:dyDescent="0.4">
      <c r="B9" s="118"/>
      <c r="C9" s="119"/>
      <c r="D9" s="119"/>
      <c r="E9" s="119"/>
      <c r="F9" s="120"/>
      <c r="G9" s="164" t="s">
        <v>110</v>
      </c>
      <c r="H9" s="157"/>
      <c r="I9" s="161"/>
      <c r="J9" s="162"/>
      <c r="K9" s="162"/>
      <c r="L9" s="162"/>
      <c r="M9" s="162"/>
      <c r="N9" s="163"/>
      <c r="O9" s="84" t="s">
        <v>6</v>
      </c>
      <c r="P9" s="155" t="s">
        <v>8</v>
      </c>
      <c r="Q9" s="157"/>
      <c r="R9" s="161"/>
      <c r="S9" s="162"/>
      <c r="T9" s="162"/>
      <c r="U9" s="162"/>
      <c r="V9" s="162"/>
      <c r="W9" s="163"/>
      <c r="X9" s="84" t="s">
        <v>6</v>
      </c>
      <c r="Y9" s="57"/>
      <c r="Z9" s="57"/>
      <c r="AA9" s="57"/>
      <c r="AB9" s="57"/>
      <c r="AC9" s="58"/>
      <c r="AD9" s="59"/>
    </row>
    <row r="10" spans="2:37" ht="23.1" customHeight="1" thickBot="1" x14ac:dyDescent="0.45">
      <c r="B10" s="155" t="s">
        <v>9</v>
      </c>
      <c r="C10" s="156"/>
      <c r="D10" s="156"/>
      <c r="E10" s="156"/>
      <c r="F10" s="156"/>
      <c r="G10" s="156"/>
      <c r="H10" s="157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84" t="s">
        <v>6</v>
      </c>
      <c r="Y10" s="60" t="s">
        <v>98</v>
      </c>
    </row>
    <row r="11" spans="2:37" ht="23.1" customHeight="1" x14ac:dyDescent="0.4">
      <c r="B11" s="89" t="s">
        <v>10</v>
      </c>
      <c r="C11" s="89"/>
      <c r="D11" s="89"/>
      <c r="E11" s="89"/>
      <c r="F11" s="89"/>
      <c r="G11" s="89"/>
      <c r="H11" s="89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84" t="s">
        <v>6</v>
      </c>
      <c r="Y11" s="60" t="s">
        <v>98</v>
      </c>
      <c r="AF11" s="128" t="str">
        <f>IF(OR(I12="",H16=""),"",IF(OR(AND(25&lt;=I12,8&gt;=H16,1&lt;=H16),AND(40&lt;=I12,11&gt;=H16,8&lt;H16),AND(100&lt;=I12,12=H16)),"〇",""))</f>
        <v/>
      </c>
      <c r="AG11" s="129"/>
      <c r="AH11" s="130"/>
      <c r="AK11" s="59"/>
    </row>
    <row r="12" spans="2:37" ht="23.1" customHeight="1" thickBot="1" x14ac:dyDescent="0.45">
      <c r="B12" s="89" t="s">
        <v>11</v>
      </c>
      <c r="C12" s="89"/>
      <c r="D12" s="89"/>
      <c r="E12" s="89"/>
      <c r="F12" s="89"/>
      <c r="G12" s="89"/>
      <c r="H12" s="89"/>
      <c r="I12" s="134" t="str">
        <f>IF(OR(I10="",I11=""),"",ROUNDDOWN(I11/I10*100,3))</f>
        <v/>
      </c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84" t="s">
        <v>12</v>
      </c>
      <c r="Y12" s="60" t="s">
        <v>98</v>
      </c>
      <c r="AF12" s="131"/>
      <c r="AG12" s="132"/>
      <c r="AH12" s="133"/>
    </row>
    <row r="13" spans="2:37" ht="13.5" customHeight="1" x14ac:dyDescent="0.4">
      <c r="AE13" s="135" t="s">
        <v>13</v>
      </c>
      <c r="AF13" s="135"/>
      <c r="AG13" s="135"/>
      <c r="AH13" s="135"/>
      <c r="AI13" s="135"/>
    </row>
    <row r="14" spans="2:37" ht="23.1" customHeight="1" x14ac:dyDescent="0.4">
      <c r="B14" s="15" t="s">
        <v>14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2:37" ht="23.1" customHeight="1" x14ac:dyDescent="0.4">
      <c r="B15" s="89" t="s">
        <v>15</v>
      </c>
      <c r="C15" s="89"/>
      <c r="D15" s="89"/>
      <c r="E15" s="89"/>
      <c r="F15" s="89"/>
      <c r="G15" s="89"/>
      <c r="H15" s="136"/>
      <c r="I15" s="136"/>
      <c r="J15" s="136"/>
      <c r="K15" s="136"/>
      <c r="L15" s="136"/>
      <c r="M15" s="136"/>
      <c r="N15" s="89" t="s">
        <v>16</v>
      </c>
      <c r="O15" s="89"/>
    </row>
    <row r="16" spans="2:37" ht="23.1" customHeight="1" x14ac:dyDescent="0.4">
      <c r="B16" s="89" t="s">
        <v>17</v>
      </c>
      <c r="C16" s="89"/>
      <c r="D16" s="89"/>
      <c r="E16" s="89"/>
      <c r="F16" s="89"/>
      <c r="G16" s="89"/>
      <c r="H16" s="136"/>
      <c r="I16" s="136"/>
      <c r="J16" s="136"/>
      <c r="K16" s="136"/>
      <c r="L16" s="136"/>
      <c r="M16" s="136"/>
      <c r="N16" s="136"/>
      <c r="O16" s="136"/>
      <c r="X16" s="61"/>
    </row>
    <row r="17" spans="2:35" ht="13.5" customHeight="1" x14ac:dyDescent="0.4"/>
    <row r="18" spans="2:35" ht="23.1" customHeight="1" x14ac:dyDescent="0.4">
      <c r="B18" s="15" t="s">
        <v>18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2:35" ht="29.1" customHeight="1" x14ac:dyDescent="0.4">
      <c r="B19" s="91"/>
      <c r="C19" s="159"/>
      <c r="D19" s="159"/>
      <c r="E19" s="159"/>
      <c r="F19" s="159"/>
      <c r="G19" s="91" t="s">
        <v>19</v>
      </c>
      <c r="H19" s="159"/>
      <c r="I19" s="159"/>
      <c r="J19" s="159"/>
      <c r="K19" s="159"/>
      <c r="L19" s="159"/>
      <c r="M19" s="159"/>
      <c r="N19" s="137" t="s">
        <v>83</v>
      </c>
      <c r="O19" s="138"/>
      <c r="P19" s="138"/>
      <c r="Q19" s="138"/>
      <c r="R19" s="138"/>
      <c r="S19" s="138"/>
      <c r="T19" s="139"/>
      <c r="U19" s="137" t="s">
        <v>92</v>
      </c>
      <c r="V19" s="138"/>
      <c r="W19" s="138"/>
      <c r="X19" s="138"/>
      <c r="Y19" s="138"/>
      <c r="Z19" s="138"/>
      <c r="AA19" s="139"/>
      <c r="AB19" s="137" t="s">
        <v>93</v>
      </c>
      <c r="AC19" s="138"/>
      <c r="AD19" s="138"/>
      <c r="AE19" s="138"/>
      <c r="AF19" s="138"/>
      <c r="AG19" s="138"/>
      <c r="AH19" s="139"/>
    </row>
    <row r="20" spans="2:35" ht="23.1" customHeight="1" x14ac:dyDescent="0.4">
      <c r="B20" s="89" t="s">
        <v>20</v>
      </c>
      <c r="C20" s="90"/>
      <c r="D20" s="90"/>
      <c r="E20" s="90"/>
      <c r="F20" s="90"/>
      <c r="G20" s="83" t="s">
        <v>95</v>
      </c>
      <c r="H20" s="103"/>
      <c r="I20" s="104"/>
      <c r="J20" s="104"/>
      <c r="K20" s="104"/>
      <c r="L20" s="105"/>
      <c r="M20" s="84" t="s">
        <v>21</v>
      </c>
      <c r="N20" s="140">
        <f>IF(AND(H20="",H21=""),0,ROUNDDOWN(SUM(H20:L21)/3,0))</f>
        <v>0</v>
      </c>
      <c r="O20" s="141"/>
      <c r="P20" s="141"/>
      <c r="Q20" s="141"/>
      <c r="R20" s="141"/>
      <c r="S20" s="142"/>
      <c r="T20" s="84" t="s">
        <v>21</v>
      </c>
      <c r="U20" s="146"/>
      <c r="V20" s="147"/>
      <c r="W20" s="147"/>
      <c r="X20" s="147"/>
      <c r="Y20" s="147"/>
      <c r="Z20" s="148"/>
      <c r="AA20" s="84" t="s">
        <v>21</v>
      </c>
      <c r="AB20" s="140">
        <f>IF(N20="",0,IF((N20+U22)&gt;=1200000,1200000,(N20+U22)))</f>
        <v>0</v>
      </c>
      <c r="AC20" s="141"/>
      <c r="AD20" s="141"/>
      <c r="AE20" s="141"/>
      <c r="AF20" s="141"/>
      <c r="AG20" s="142"/>
      <c r="AH20" s="84" t="s">
        <v>21</v>
      </c>
    </row>
    <row r="21" spans="2:35" ht="23.1" customHeight="1" x14ac:dyDescent="0.4">
      <c r="B21" s="89" t="s">
        <v>22</v>
      </c>
      <c r="C21" s="90"/>
      <c r="D21" s="90"/>
      <c r="E21" s="90"/>
      <c r="F21" s="90"/>
      <c r="G21" s="83" t="s">
        <v>96</v>
      </c>
      <c r="H21" s="103"/>
      <c r="I21" s="104"/>
      <c r="J21" s="104"/>
      <c r="K21" s="104"/>
      <c r="L21" s="105"/>
      <c r="M21" s="84" t="s">
        <v>21</v>
      </c>
      <c r="N21" s="143"/>
      <c r="O21" s="144"/>
      <c r="P21" s="144"/>
      <c r="Q21" s="144"/>
      <c r="R21" s="144"/>
      <c r="S21" s="145"/>
      <c r="T21" s="84" t="s">
        <v>21</v>
      </c>
      <c r="U21" s="149"/>
      <c r="V21" s="150"/>
      <c r="W21" s="150"/>
      <c r="X21" s="150"/>
      <c r="Y21" s="150"/>
      <c r="Z21" s="151"/>
      <c r="AA21" s="84" t="s">
        <v>21</v>
      </c>
      <c r="AB21" s="152"/>
      <c r="AC21" s="153"/>
      <c r="AD21" s="153"/>
      <c r="AE21" s="153"/>
      <c r="AF21" s="153"/>
      <c r="AG21" s="154"/>
      <c r="AH21" s="84" t="s">
        <v>21</v>
      </c>
    </row>
    <row r="22" spans="2:35" ht="23.1" customHeight="1" x14ac:dyDescent="0.4">
      <c r="B22" s="89" t="s">
        <v>23</v>
      </c>
      <c r="C22" s="90"/>
      <c r="D22" s="90"/>
      <c r="E22" s="90"/>
      <c r="F22" s="90"/>
      <c r="G22" s="83" t="s">
        <v>97</v>
      </c>
      <c r="H22" s="103"/>
      <c r="I22" s="104"/>
      <c r="J22" s="104"/>
      <c r="K22" s="104"/>
      <c r="L22" s="105"/>
      <c r="M22" s="84" t="s">
        <v>21</v>
      </c>
      <c r="N22" s="101">
        <f>IF(H22="",0,ROUNDDOWN(H22/3,0))</f>
        <v>0</v>
      </c>
      <c r="O22" s="102"/>
      <c r="P22" s="102"/>
      <c r="Q22" s="102"/>
      <c r="R22" s="102"/>
      <c r="S22" s="102"/>
      <c r="T22" s="84" t="s">
        <v>21</v>
      </c>
      <c r="U22" s="101">
        <f>IF(N22="",0,IF(N22&gt;=50000,50000,N22))</f>
        <v>0</v>
      </c>
      <c r="V22" s="102"/>
      <c r="W22" s="102"/>
      <c r="X22" s="102"/>
      <c r="Y22" s="102"/>
      <c r="Z22" s="102"/>
      <c r="AA22" s="84" t="s">
        <v>21</v>
      </c>
      <c r="AB22" s="143"/>
      <c r="AC22" s="144"/>
      <c r="AD22" s="144"/>
      <c r="AE22" s="144"/>
      <c r="AF22" s="144"/>
      <c r="AG22" s="145"/>
      <c r="AH22" s="84" t="s">
        <v>21</v>
      </c>
    </row>
    <row r="23" spans="2:35" ht="20.100000000000001" customHeight="1" x14ac:dyDescent="0.4">
      <c r="B23" s="70"/>
      <c r="C23" s="71"/>
      <c r="D23" s="71"/>
      <c r="E23" s="71"/>
      <c r="F23" s="71"/>
      <c r="G23" s="72"/>
      <c r="H23" s="73"/>
      <c r="I23" s="73"/>
      <c r="J23" s="73"/>
      <c r="K23" s="73"/>
      <c r="L23" s="73"/>
      <c r="M23" s="65"/>
      <c r="N23" s="74"/>
      <c r="O23" s="75"/>
      <c r="P23" s="75"/>
      <c r="Q23" s="75"/>
      <c r="R23" s="75"/>
      <c r="S23" s="75"/>
      <c r="T23" s="58"/>
      <c r="U23" s="74"/>
      <c r="V23" s="75"/>
      <c r="W23" s="75"/>
      <c r="X23" s="75"/>
      <c r="Y23" s="75"/>
      <c r="Z23" s="75"/>
      <c r="AA23" s="58"/>
      <c r="AB23" s="75"/>
      <c r="AC23" s="75"/>
      <c r="AD23" s="75"/>
      <c r="AE23" s="75"/>
      <c r="AF23" s="75"/>
      <c r="AG23" s="75"/>
      <c r="AH23" s="65"/>
    </row>
    <row r="24" spans="2:35" ht="13.5" customHeight="1" thickBot="1" x14ac:dyDescent="0.45">
      <c r="AD24" s="60" t="s">
        <v>87</v>
      </c>
    </row>
    <row r="25" spans="2:35" ht="23.1" customHeight="1" x14ac:dyDescent="0.4">
      <c r="B25" s="15" t="s">
        <v>84</v>
      </c>
      <c r="M25" s="64"/>
      <c r="N25" s="64"/>
      <c r="O25" s="64"/>
      <c r="P25" s="64"/>
      <c r="Q25" s="64"/>
      <c r="R25" s="64"/>
      <c r="S25" s="64"/>
      <c r="T25" s="95">
        <f>ROUNDDOWN(AB20,-3)</f>
        <v>0</v>
      </c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7"/>
    </row>
    <row r="26" spans="2:35" ht="20.100000000000001" customHeight="1" thickBot="1" x14ac:dyDescent="0.45">
      <c r="M26" s="64"/>
      <c r="N26" s="64"/>
      <c r="O26" s="64"/>
      <c r="P26" s="64"/>
      <c r="Q26" s="64"/>
      <c r="R26" s="64"/>
      <c r="S26" s="64"/>
      <c r="T26" s="98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55" t="s">
        <v>21</v>
      </c>
    </row>
    <row r="27" spans="2:35" ht="13.5" customHeight="1" x14ac:dyDescent="0.4">
      <c r="M27" s="65"/>
      <c r="N27" s="65"/>
      <c r="O27" s="65"/>
      <c r="P27" s="65"/>
      <c r="Q27" s="65"/>
      <c r="R27" s="65"/>
      <c r="S27" s="68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</row>
    <row r="28" spans="2:35" ht="13.5" customHeight="1" x14ac:dyDescent="0.4">
      <c r="M28" s="65"/>
      <c r="N28" s="65"/>
      <c r="O28" s="65"/>
      <c r="P28" s="65"/>
      <c r="Q28" s="65"/>
      <c r="R28" s="65"/>
      <c r="S28" s="65"/>
    </row>
    <row r="29" spans="2:35" ht="23.1" customHeight="1" x14ac:dyDescent="0.4">
      <c r="B29" s="15" t="s">
        <v>85</v>
      </c>
      <c r="C29" s="15"/>
      <c r="D29" s="15"/>
      <c r="M29" s="62"/>
      <c r="N29" s="63"/>
    </row>
    <row r="30" spans="2:35" ht="23.1" customHeight="1" x14ac:dyDescent="0.4">
      <c r="B30" s="87"/>
      <c r="C30" s="15" t="s">
        <v>24</v>
      </c>
      <c r="D30" s="15"/>
      <c r="R30" s="67" t="s">
        <v>72</v>
      </c>
      <c r="S30" s="69" t="s">
        <v>73</v>
      </c>
      <c r="T30" s="67"/>
      <c r="U30" s="67"/>
      <c r="V30" s="67"/>
      <c r="W30" s="67"/>
    </row>
    <row r="31" spans="2:35" ht="23.1" customHeight="1" x14ac:dyDescent="0.4">
      <c r="B31" s="88"/>
      <c r="C31" s="15" t="s">
        <v>25</v>
      </c>
      <c r="D31" s="15"/>
      <c r="R31" s="67"/>
      <c r="S31" s="69" t="s">
        <v>74</v>
      </c>
      <c r="T31" s="67"/>
      <c r="U31" s="67"/>
      <c r="V31" s="67"/>
      <c r="W31" s="67"/>
    </row>
    <row r="32" spans="2:35" ht="23.1" customHeight="1" x14ac:dyDescent="0.4">
      <c r="B32" s="91" t="s">
        <v>76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</row>
    <row r="33" spans="2:35" ht="23.1" customHeight="1" x14ac:dyDescent="0.4">
      <c r="B33" s="94" t="s">
        <v>26</v>
      </c>
      <c r="C33" s="91"/>
      <c r="D33" s="91"/>
      <c r="E33" s="91"/>
      <c r="F33" s="91"/>
      <c r="G33" s="91"/>
      <c r="H33" s="91"/>
      <c r="I33" s="91"/>
      <c r="J33" s="91"/>
      <c r="K33" s="91"/>
      <c r="L33" s="91" t="s">
        <v>75</v>
      </c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89"/>
    </row>
    <row r="34" spans="2:35" ht="23.1" customHeight="1" x14ac:dyDescent="0.4"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</row>
    <row r="35" spans="2:35" ht="23.1" customHeight="1" x14ac:dyDescent="0.4"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</row>
    <row r="36" spans="2:35" ht="23.1" customHeight="1" x14ac:dyDescent="0.4">
      <c r="B36" s="106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</row>
    <row r="37" spans="2:35" ht="23.1" customHeight="1" x14ac:dyDescent="0.4"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</row>
    <row r="38" spans="2:35" ht="13.5" customHeight="1" x14ac:dyDescent="0.4">
      <c r="P38" s="57"/>
    </row>
    <row r="39" spans="2:35" ht="20.100000000000001" customHeight="1" x14ac:dyDescent="0.4">
      <c r="B39" s="76" t="s">
        <v>86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spans="2:35" ht="15" customHeight="1" x14ac:dyDescent="0.4">
      <c r="B40" s="89" t="s">
        <v>102</v>
      </c>
      <c r="C40" s="93"/>
      <c r="D40" s="93"/>
      <c r="E40" s="93"/>
      <c r="F40" s="93"/>
      <c r="G40" s="93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9" t="s">
        <v>81</v>
      </c>
      <c r="X40" s="110"/>
      <c r="Y40" s="110"/>
      <c r="Z40" s="110"/>
      <c r="AA40" s="110"/>
      <c r="AB40" s="110"/>
      <c r="AC40" s="111"/>
      <c r="AD40" s="110" t="s">
        <v>82</v>
      </c>
      <c r="AE40" s="110"/>
      <c r="AF40" s="110"/>
      <c r="AG40" s="110"/>
      <c r="AH40" s="110"/>
      <c r="AI40" s="111"/>
    </row>
    <row r="41" spans="2:35" ht="31.5" customHeight="1" x14ac:dyDescent="0.4">
      <c r="B41" s="93"/>
      <c r="C41" s="93"/>
      <c r="D41" s="93"/>
      <c r="E41" s="93"/>
      <c r="F41" s="93"/>
      <c r="G41" s="93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12" t="s">
        <v>27</v>
      </c>
      <c r="X41" s="113"/>
      <c r="Y41" s="113"/>
      <c r="Z41" s="113"/>
      <c r="AA41" s="113"/>
      <c r="AB41" s="113"/>
      <c r="AC41" s="114"/>
      <c r="AD41" s="112"/>
      <c r="AE41" s="113"/>
      <c r="AF41" s="113"/>
      <c r="AG41" s="113"/>
      <c r="AH41" s="113"/>
      <c r="AI41" s="114"/>
    </row>
    <row r="42" spans="2:35" ht="15" customHeight="1" x14ac:dyDescent="0.4">
      <c r="B42" s="115" t="s">
        <v>28</v>
      </c>
      <c r="C42" s="116"/>
      <c r="D42" s="116"/>
      <c r="E42" s="116"/>
      <c r="F42" s="116"/>
      <c r="G42" s="117"/>
      <c r="H42" s="77" t="s">
        <v>29</v>
      </c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2"/>
      <c r="W42" s="123" t="s">
        <v>30</v>
      </c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5"/>
    </row>
    <row r="43" spans="2:35" ht="32.25" customHeight="1" x14ac:dyDescent="0.4">
      <c r="B43" s="118"/>
      <c r="C43" s="119"/>
      <c r="D43" s="119"/>
      <c r="E43" s="119"/>
      <c r="F43" s="119"/>
      <c r="G43" s="120"/>
      <c r="H43" s="126" t="s">
        <v>31</v>
      </c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</row>
    <row r="44" spans="2:35" ht="13.5" customHeight="1" x14ac:dyDescent="0.4"/>
  </sheetData>
  <sheetProtection password="CC0D" sheet="1" objects="1" scenarios="1"/>
  <mergeCells count="64">
    <mergeCell ref="V4:AH4"/>
    <mergeCell ref="B7:H7"/>
    <mergeCell ref="I7:W7"/>
    <mergeCell ref="B8:F9"/>
    <mergeCell ref="G8:H8"/>
    <mergeCell ref="I8:N8"/>
    <mergeCell ref="P8:Q8"/>
    <mergeCell ref="R8:W8"/>
    <mergeCell ref="G9:H9"/>
    <mergeCell ref="I9:N9"/>
    <mergeCell ref="P9:Q9"/>
    <mergeCell ref="R9:W9"/>
    <mergeCell ref="B10:H10"/>
    <mergeCell ref="I10:W10"/>
    <mergeCell ref="B11:H11"/>
    <mergeCell ref="I11:W11"/>
    <mergeCell ref="B20:F20"/>
    <mergeCell ref="B16:G16"/>
    <mergeCell ref="H16:O16"/>
    <mergeCell ref="B19:F19"/>
    <mergeCell ref="G19:M19"/>
    <mergeCell ref="N19:T19"/>
    <mergeCell ref="U19:AA19"/>
    <mergeCell ref="H20:L20"/>
    <mergeCell ref="AB19:AH19"/>
    <mergeCell ref="N20:S21"/>
    <mergeCell ref="U20:Z21"/>
    <mergeCell ref="AB20:AG22"/>
    <mergeCell ref="U22:Z22"/>
    <mergeCell ref="AF11:AH12"/>
    <mergeCell ref="B12:H12"/>
    <mergeCell ref="I12:W12"/>
    <mergeCell ref="AE13:AI13"/>
    <mergeCell ref="B15:G15"/>
    <mergeCell ref="H15:M15"/>
    <mergeCell ref="N15:O15"/>
    <mergeCell ref="B42:G43"/>
    <mergeCell ref="I42:V42"/>
    <mergeCell ref="W42:AI42"/>
    <mergeCell ref="H43:V43"/>
    <mergeCell ref="W43:AI43"/>
    <mergeCell ref="B40:G41"/>
    <mergeCell ref="H40:V41"/>
    <mergeCell ref="W40:AC40"/>
    <mergeCell ref="AD40:AI40"/>
    <mergeCell ref="W41:AC41"/>
    <mergeCell ref="AD41:AI41"/>
    <mergeCell ref="B36:K36"/>
    <mergeCell ref="L36:AH36"/>
    <mergeCell ref="B37:K37"/>
    <mergeCell ref="L37:AH37"/>
    <mergeCell ref="B34:K34"/>
    <mergeCell ref="L34:AH34"/>
    <mergeCell ref="B35:K35"/>
    <mergeCell ref="L35:AH35"/>
    <mergeCell ref="B21:F21"/>
    <mergeCell ref="B32:AH32"/>
    <mergeCell ref="B33:K33"/>
    <mergeCell ref="L33:AH33"/>
    <mergeCell ref="T25:AG26"/>
    <mergeCell ref="B22:F22"/>
    <mergeCell ref="N22:S22"/>
    <mergeCell ref="H21:L21"/>
    <mergeCell ref="H22:L22"/>
  </mergeCells>
  <phoneticPr fontId="1"/>
  <dataValidations count="2">
    <dataValidation type="list" allowBlank="1" showInputMessage="1" showErrorMessage="1" sqref="B30:B31">
      <formula1>"✓"</formula1>
    </dataValidation>
    <dataValidation type="custom" allowBlank="1" showInputMessage="1" showErrorMessage="1" error="小数点以下第三位を切り捨てで入力してください。" sqref="I8:N8 R8:W8 I9:N9 R9:W9 I10:W10 I11:W11">
      <formula1>I8-ROUNDDOWN(I8,2)=0</formula1>
    </dataValidation>
  </dataValidations>
  <pageMargins left="0.70866141732283472" right="0.70866141732283472" top="0.39370078740157483" bottom="0.39370078740157483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2"/>
  <sheetViews>
    <sheetView view="pageBreakPreview" zoomScale="75" zoomScaleNormal="100" zoomScaleSheetLayoutView="75" workbookViewId="0">
      <selection sqref="A1:XFD1"/>
    </sheetView>
  </sheetViews>
  <sheetFormatPr defaultRowHeight="24.95" customHeight="1" x14ac:dyDescent="0.4"/>
  <cols>
    <col min="1" max="38" width="2.625" style="15" customWidth="1"/>
    <col min="39" max="40" width="2.625" style="35" customWidth="1"/>
    <col min="41" max="59" width="2.625" style="15" customWidth="1"/>
    <col min="60" max="60" width="12.5" style="15" customWidth="1"/>
    <col min="61" max="16384" width="9" style="15"/>
  </cols>
  <sheetData>
    <row r="1" spans="1:64" s="2" customFormat="1" ht="35.1" customHeight="1" x14ac:dyDescent="0.4">
      <c r="A1" s="571" t="s">
        <v>121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2"/>
      <c r="AS1" s="1"/>
      <c r="AT1" s="1"/>
      <c r="AU1" s="1"/>
      <c r="AV1" s="81" t="s">
        <v>90</v>
      </c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</row>
    <row r="2" spans="1:64" ht="39.950000000000003" customHeight="1" x14ac:dyDescent="0.4">
      <c r="A2" s="236" t="s">
        <v>99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</row>
    <row r="3" spans="1:64" ht="24.95" customHeight="1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</row>
    <row r="4" spans="1:64" ht="24.95" customHeight="1" x14ac:dyDescent="0.4">
      <c r="A4" s="4" t="s">
        <v>117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</row>
    <row r="5" spans="1:64" s="20" customFormat="1" ht="24.95" customHeight="1" x14ac:dyDescent="0.4">
      <c r="A5" s="4" t="s">
        <v>94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</row>
    <row r="6" spans="1:64" ht="24.95" customHeight="1" x14ac:dyDescent="0.15">
      <c r="A6" s="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4" ht="24.95" customHeight="1" x14ac:dyDescent="0.4">
      <c r="A7" s="237" t="s">
        <v>33</v>
      </c>
      <c r="B7" s="238"/>
      <c r="C7" s="238"/>
      <c r="D7" s="238"/>
      <c r="E7" s="238"/>
      <c r="F7" s="238"/>
      <c r="G7" s="239" t="s">
        <v>20</v>
      </c>
      <c r="H7" s="240"/>
      <c r="I7" s="240"/>
      <c r="J7" s="240"/>
      <c r="K7" s="240"/>
      <c r="L7" s="240"/>
      <c r="M7" s="240"/>
      <c r="N7" s="240"/>
      <c r="O7" s="240"/>
      <c r="P7" s="240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G7" s="6" t="s">
        <v>34</v>
      </c>
      <c r="BI7" s="26"/>
      <c r="BJ7" s="26"/>
    </row>
    <row r="8" spans="1:64" ht="24.95" customHeight="1" x14ac:dyDescent="0.4">
      <c r="A8" s="238"/>
      <c r="B8" s="238"/>
      <c r="C8" s="238"/>
      <c r="D8" s="238"/>
      <c r="E8" s="238"/>
      <c r="F8" s="238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7"/>
      <c r="AD8" s="27"/>
      <c r="AE8" s="27"/>
      <c r="AF8" s="27"/>
      <c r="AG8" s="27"/>
      <c r="AH8" s="27"/>
      <c r="AI8" s="27"/>
      <c r="AJ8" s="27"/>
      <c r="AK8" s="26"/>
      <c r="AL8" s="26"/>
      <c r="AM8" s="27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8" t="s">
        <v>35</v>
      </c>
      <c r="BA8" s="241"/>
      <c r="BB8" s="241"/>
      <c r="BC8" s="4" t="s">
        <v>36</v>
      </c>
      <c r="BD8" s="241"/>
      <c r="BE8" s="241"/>
      <c r="BF8" s="82" t="s">
        <v>37</v>
      </c>
      <c r="BG8" s="82"/>
      <c r="BH8" s="82"/>
      <c r="BI8" s="82"/>
      <c r="BJ8" s="82"/>
      <c r="BK8" s="82"/>
      <c r="BL8" s="82"/>
    </row>
    <row r="9" spans="1:64" ht="24.95" customHeight="1" x14ac:dyDescent="0.4">
      <c r="A9" s="28"/>
      <c r="B9" s="28"/>
      <c r="C9" s="29"/>
      <c r="D9" s="29"/>
      <c r="E9" s="29"/>
      <c r="F9" s="29"/>
      <c r="G9" s="30"/>
      <c r="H9" s="30"/>
      <c r="I9" s="14"/>
      <c r="J9" s="14"/>
      <c r="K9" s="26"/>
      <c r="L9" s="31"/>
      <c r="M9" s="3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31"/>
      <c r="AD9" s="31"/>
      <c r="AE9" s="31"/>
      <c r="AF9" s="31"/>
      <c r="AG9" s="31"/>
      <c r="AH9" s="31"/>
      <c r="AI9" s="31"/>
      <c r="AJ9" s="31"/>
      <c r="AK9" s="4"/>
      <c r="AL9" s="4"/>
      <c r="AM9" s="31"/>
      <c r="AN9" s="4"/>
      <c r="AO9" s="4"/>
      <c r="AP9" s="4"/>
      <c r="AQ9" s="4"/>
      <c r="AR9" s="4"/>
      <c r="AS9" s="4"/>
      <c r="AT9" s="242" t="s">
        <v>109</v>
      </c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</row>
    <row r="10" spans="1:64" ht="24.95" customHeight="1" thickBot="1" x14ac:dyDescent="0.45">
      <c r="A10" s="12"/>
      <c r="B10" s="13"/>
      <c r="C10" s="14" t="s">
        <v>38</v>
      </c>
      <c r="D10" s="14"/>
      <c r="E10" s="14"/>
      <c r="F10" s="14"/>
      <c r="G10" s="32"/>
      <c r="H10" s="32"/>
      <c r="I10" s="14"/>
      <c r="J10" s="26"/>
      <c r="K10" s="26"/>
      <c r="L10" s="26"/>
      <c r="M10" s="33" t="s">
        <v>32</v>
      </c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</row>
    <row r="11" spans="1:64" ht="24.95" customHeight="1" x14ac:dyDescent="0.4">
      <c r="A11" s="244"/>
      <c r="B11" s="245"/>
      <c r="C11" s="248" t="s">
        <v>39</v>
      </c>
      <c r="D11" s="245"/>
      <c r="E11" s="183" t="s">
        <v>40</v>
      </c>
      <c r="F11" s="184"/>
      <c r="G11" s="185"/>
      <c r="H11" s="183" t="s">
        <v>41</v>
      </c>
      <c r="I11" s="184"/>
      <c r="J11" s="189"/>
      <c r="K11" s="193" t="s">
        <v>42</v>
      </c>
      <c r="L11" s="184"/>
      <c r="M11" s="184"/>
      <c r="N11" s="189"/>
      <c r="O11" s="193" t="s">
        <v>43</v>
      </c>
      <c r="P11" s="184"/>
      <c r="Q11" s="184"/>
      <c r="R11" s="184"/>
      <c r="S11" s="184"/>
      <c r="T11" s="189"/>
      <c r="U11" s="193" t="s">
        <v>44</v>
      </c>
      <c r="V11" s="184"/>
      <c r="W11" s="184"/>
      <c r="X11" s="184"/>
      <c r="Y11" s="184"/>
      <c r="Z11" s="184"/>
      <c r="AA11" s="184"/>
      <c r="AB11" s="189"/>
      <c r="AC11" s="193" t="s">
        <v>45</v>
      </c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9"/>
      <c r="AO11" s="223" t="s">
        <v>46</v>
      </c>
      <c r="AP11" s="224"/>
      <c r="AQ11" s="193" t="s">
        <v>47</v>
      </c>
      <c r="AR11" s="184"/>
      <c r="AS11" s="189"/>
      <c r="AT11" s="193" t="s">
        <v>48</v>
      </c>
      <c r="AU11" s="189"/>
      <c r="AV11" s="227" t="s">
        <v>49</v>
      </c>
      <c r="AW11" s="228"/>
      <c r="AX11" s="229"/>
      <c r="AY11" s="227" t="s">
        <v>50</v>
      </c>
      <c r="AZ11" s="228"/>
      <c r="BA11" s="229"/>
      <c r="BB11" s="227" t="s">
        <v>107</v>
      </c>
      <c r="BC11" s="230"/>
      <c r="BD11" s="231"/>
      <c r="BE11" s="232" t="s">
        <v>108</v>
      </c>
      <c r="BF11" s="233"/>
      <c r="BG11" s="233"/>
      <c r="BH11" s="234"/>
    </row>
    <row r="12" spans="1:64" ht="24.95" customHeight="1" thickBot="1" x14ac:dyDescent="0.45">
      <c r="A12" s="246"/>
      <c r="B12" s="247"/>
      <c r="C12" s="249"/>
      <c r="D12" s="247"/>
      <c r="E12" s="186"/>
      <c r="F12" s="187"/>
      <c r="G12" s="188"/>
      <c r="H12" s="190"/>
      <c r="I12" s="191"/>
      <c r="J12" s="192"/>
      <c r="K12" s="194"/>
      <c r="L12" s="191"/>
      <c r="M12" s="191"/>
      <c r="N12" s="192"/>
      <c r="O12" s="195"/>
      <c r="P12" s="187"/>
      <c r="Q12" s="187"/>
      <c r="R12" s="187"/>
      <c r="S12" s="187"/>
      <c r="T12" s="196"/>
      <c r="U12" s="194"/>
      <c r="V12" s="191"/>
      <c r="W12" s="191"/>
      <c r="X12" s="191"/>
      <c r="Y12" s="191"/>
      <c r="Z12" s="191"/>
      <c r="AA12" s="191"/>
      <c r="AB12" s="192"/>
      <c r="AC12" s="194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2"/>
      <c r="AO12" s="225"/>
      <c r="AP12" s="226"/>
      <c r="AQ12" s="194"/>
      <c r="AR12" s="191"/>
      <c r="AS12" s="192"/>
      <c r="AT12" s="194"/>
      <c r="AU12" s="192"/>
      <c r="AV12" s="194"/>
      <c r="AW12" s="191"/>
      <c r="AX12" s="192"/>
      <c r="AY12" s="194"/>
      <c r="AZ12" s="191"/>
      <c r="BA12" s="192"/>
      <c r="BB12" s="194"/>
      <c r="BC12" s="191"/>
      <c r="BD12" s="192"/>
      <c r="BE12" s="194"/>
      <c r="BF12" s="191"/>
      <c r="BG12" s="191"/>
      <c r="BH12" s="235"/>
    </row>
    <row r="13" spans="1:64" ht="24.95" customHeight="1" thickTop="1" x14ac:dyDescent="0.4">
      <c r="A13" s="357" t="s">
        <v>79</v>
      </c>
      <c r="B13" s="358"/>
      <c r="C13" s="361" t="s">
        <v>51</v>
      </c>
      <c r="D13" s="362"/>
      <c r="E13" s="367"/>
      <c r="F13" s="368"/>
      <c r="G13" s="368"/>
      <c r="H13" s="369" t="s">
        <v>52</v>
      </c>
      <c r="I13" s="370"/>
      <c r="J13" s="371"/>
      <c r="K13" s="333"/>
      <c r="L13" s="334"/>
      <c r="M13" s="334"/>
      <c r="N13" s="335"/>
      <c r="O13" s="333"/>
      <c r="P13" s="334"/>
      <c r="Q13" s="334"/>
      <c r="R13" s="334"/>
      <c r="S13" s="334"/>
      <c r="T13" s="335"/>
      <c r="U13" s="215"/>
      <c r="V13" s="216"/>
      <c r="W13" s="216"/>
      <c r="X13" s="216"/>
      <c r="Y13" s="216"/>
      <c r="Z13" s="216"/>
      <c r="AA13" s="216"/>
      <c r="AB13" s="217"/>
      <c r="AC13" s="215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7"/>
      <c r="AO13" s="218"/>
      <c r="AP13" s="219"/>
      <c r="AQ13" s="259"/>
      <c r="AR13" s="260"/>
      <c r="AS13" s="261"/>
      <c r="AT13" s="262"/>
      <c r="AU13" s="263"/>
      <c r="AV13" s="264" t="str">
        <f>IF(OR(AQ13="",AT13=""),"",ROUNDDOWN(AT13/1000/AQ13,1))</f>
        <v/>
      </c>
      <c r="AW13" s="265"/>
      <c r="AX13" s="266"/>
      <c r="AY13" s="250" t="str">
        <f>IF(AV13="","",SUM(AV13:AV14))</f>
        <v/>
      </c>
      <c r="AZ13" s="251"/>
      <c r="BA13" s="252"/>
      <c r="BB13" s="256"/>
      <c r="BC13" s="257"/>
      <c r="BD13" s="258"/>
      <c r="BE13" s="267"/>
      <c r="BF13" s="268"/>
      <c r="BG13" s="268"/>
      <c r="BH13" s="269"/>
    </row>
    <row r="14" spans="1:64" ht="24.95" customHeight="1" x14ac:dyDescent="0.4">
      <c r="A14" s="359"/>
      <c r="B14" s="360"/>
      <c r="C14" s="363"/>
      <c r="D14" s="364"/>
      <c r="E14" s="199"/>
      <c r="F14" s="200"/>
      <c r="G14" s="200"/>
      <c r="H14" s="201" t="s">
        <v>53</v>
      </c>
      <c r="I14" s="202"/>
      <c r="J14" s="203"/>
      <c r="K14" s="204"/>
      <c r="L14" s="205"/>
      <c r="M14" s="205"/>
      <c r="N14" s="206"/>
      <c r="O14" s="204"/>
      <c r="P14" s="205"/>
      <c r="Q14" s="205"/>
      <c r="R14" s="205"/>
      <c r="S14" s="205"/>
      <c r="T14" s="206"/>
      <c r="U14" s="210"/>
      <c r="V14" s="211"/>
      <c r="W14" s="211"/>
      <c r="X14" s="211"/>
      <c r="Y14" s="211"/>
      <c r="Z14" s="211"/>
      <c r="AA14" s="211"/>
      <c r="AB14" s="212"/>
      <c r="AC14" s="210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2"/>
      <c r="AO14" s="213" t="s">
        <v>32</v>
      </c>
      <c r="AP14" s="214"/>
      <c r="AQ14" s="272"/>
      <c r="AR14" s="273"/>
      <c r="AS14" s="274"/>
      <c r="AT14" s="275"/>
      <c r="AU14" s="276"/>
      <c r="AV14" s="277" t="str">
        <f t="shared" ref="AV14:AV30" si="0">IF(OR(AQ14="",AT14=""),"",ROUNDDOWN(AT14/1000/AQ14,1))</f>
        <v/>
      </c>
      <c r="AW14" s="278"/>
      <c r="AX14" s="279"/>
      <c r="AY14" s="253"/>
      <c r="AZ14" s="254"/>
      <c r="BA14" s="255"/>
      <c r="BB14" s="280"/>
      <c r="BC14" s="281"/>
      <c r="BD14" s="282"/>
      <c r="BE14" s="207"/>
      <c r="BF14" s="208"/>
      <c r="BG14" s="208"/>
      <c r="BH14" s="209"/>
    </row>
    <row r="15" spans="1:64" ht="24.95" customHeight="1" x14ac:dyDescent="0.4">
      <c r="A15" s="359"/>
      <c r="B15" s="360"/>
      <c r="C15" s="363"/>
      <c r="D15" s="364"/>
      <c r="E15" s="197"/>
      <c r="F15" s="198"/>
      <c r="G15" s="198"/>
      <c r="H15" s="297" t="s">
        <v>52</v>
      </c>
      <c r="I15" s="298"/>
      <c r="J15" s="299"/>
      <c r="K15" s="300"/>
      <c r="L15" s="301"/>
      <c r="M15" s="301"/>
      <c r="N15" s="302"/>
      <c r="O15" s="300"/>
      <c r="P15" s="301"/>
      <c r="Q15" s="301"/>
      <c r="R15" s="301"/>
      <c r="S15" s="301"/>
      <c r="T15" s="302"/>
      <c r="U15" s="303"/>
      <c r="V15" s="304"/>
      <c r="W15" s="304"/>
      <c r="X15" s="304"/>
      <c r="Y15" s="304"/>
      <c r="Z15" s="304"/>
      <c r="AA15" s="304"/>
      <c r="AB15" s="305"/>
      <c r="AC15" s="303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5"/>
      <c r="AO15" s="270" t="s">
        <v>32</v>
      </c>
      <c r="AP15" s="271"/>
      <c r="AQ15" s="289"/>
      <c r="AR15" s="290"/>
      <c r="AS15" s="291"/>
      <c r="AT15" s="292"/>
      <c r="AU15" s="293"/>
      <c r="AV15" s="264" t="str">
        <f t="shared" si="0"/>
        <v/>
      </c>
      <c r="AW15" s="265"/>
      <c r="AX15" s="266"/>
      <c r="AY15" s="283" t="str">
        <f t="shared" ref="AY15" si="1">IF(AV15="","",SUM(AV15:AV16))</f>
        <v/>
      </c>
      <c r="AZ15" s="284"/>
      <c r="BA15" s="285"/>
      <c r="BB15" s="286"/>
      <c r="BC15" s="287"/>
      <c r="BD15" s="288"/>
      <c r="BE15" s="345"/>
      <c r="BF15" s="346"/>
      <c r="BG15" s="346"/>
      <c r="BH15" s="347"/>
    </row>
    <row r="16" spans="1:64" ht="24.95" customHeight="1" x14ac:dyDescent="0.4">
      <c r="A16" s="359"/>
      <c r="B16" s="360"/>
      <c r="C16" s="363"/>
      <c r="D16" s="364"/>
      <c r="E16" s="199"/>
      <c r="F16" s="200"/>
      <c r="G16" s="200"/>
      <c r="H16" s="201" t="s">
        <v>53</v>
      </c>
      <c r="I16" s="202"/>
      <c r="J16" s="203"/>
      <c r="K16" s="204"/>
      <c r="L16" s="205"/>
      <c r="M16" s="205"/>
      <c r="N16" s="206"/>
      <c r="O16" s="204"/>
      <c r="P16" s="205"/>
      <c r="Q16" s="205"/>
      <c r="R16" s="205"/>
      <c r="S16" s="205"/>
      <c r="T16" s="206"/>
      <c r="U16" s="210"/>
      <c r="V16" s="211"/>
      <c r="W16" s="211"/>
      <c r="X16" s="211"/>
      <c r="Y16" s="211"/>
      <c r="Z16" s="211"/>
      <c r="AA16" s="211"/>
      <c r="AB16" s="212"/>
      <c r="AC16" s="210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2"/>
      <c r="AO16" s="213" t="s">
        <v>32</v>
      </c>
      <c r="AP16" s="214"/>
      <c r="AQ16" s="272"/>
      <c r="AR16" s="273"/>
      <c r="AS16" s="274"/>
      <c r="AT16" s="275"/>
      <c r="AU16" s="276"/>
      <c r="AV16" s="277" t="str">
        <f t="shared" si="0"/>
        <v/>
      </c>
      <c r="AW16" s="278"/>
      <c r="AX16" s="279"/>
      <c r="AY16" s="283"/>
      <c r="AZ16" s="284"/>
      <c r="BA16" s="285"/>
      <c r="BB16" s="294"/>
      <c r="BC16" s="295"/>
      <c r="BD16" s="296"/>
      <c r="BE16" s="336"/>
      <c r="BF16" s="337"/>
      <c r="BG16" s="337"/>
      <c r="BH16" s="338"/>
    </row>
    <row r="17" spans="1:60" ht="24.95" customHeight="1" x14ac:dyDescent="0.4">
      <c r="A17" s="359"/>
      <c r="B17" s="360"/>
      <c r="C17" s="363"/>
      <c r="D17" s="364"/>
      <c r="E17" s="197"/>
      <c r="F17" s="198"/>
      <c r="G17" s="198"/>
      <c r="H17" s="297" t="s">
        <v>52</v>
      </c>
      <c r="I17" s="298"/>
      <c r="J17" s="299"/>
      <c r="K17" s="300"/>
      <c r="L17" s="301"/>
      <c r="M17" s="301"/>
      <c r="N17" s="302"/>
      <c r="O17" s="300"/>
      <c r="P17" s="301"/>
      <c r="Q17" s="301"/>
      <c r="R17" s="301"/>
      <c r="S17" s="301"/>
      <c r="T17" s="302"/>
      <c r="U17" s="303"/>
      <c r="V17" s="304"/>
      <c r="W17" s="304"/>
      <c r="X17" s="304"/>
      <c r="Y17" s="304"/>
      <c r="Z17" s="304"/>
      <c r="AA17" s="304"/>
      <c r="AB17" s="305"/>
      <c r="AC17" s="303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5"/>
      <c r="AO17" s="270" t="s">
        <v>32</v>
      </c>
      <c r="AP17" s="271"/>
      <c r="AQ17" s="289"/>
      <c r="AR17" s="290"/>
      <c r="AS17" s="291"/>
      <c r="AT17" s="292"/>
      <c r="AU17" s="293"/>
      <c r="AV17" s="264" t="str">
        <f t="shared" si="0"/>
        <v/>
      </c>
      <c r="AW17" s="265"/>
      <c r="AX17" s="266"/>
      <c r="AY17" s="283" t="str">
        <f t="shared" ref="AY17" si="2">IF(AV17="","",SUM(AV17:AV18))</f>
        <v/>
      </c>
      <c r="AZ17" s="284"/>
      <c r="BA17" s="285"/>
      <c r="BB17" s="286"/>
      <c r="BC17" s="287"/>
      <c r="BD17" s="288"/>
      <c r="BE17" s="345"/>
      <c r="BF17" s="346"/>
      <c r="BG17" s="346"/>
      <c r="BH17" s="347"/>
    </row>
    <row r="18" spans="1:60" ht="24.95" customHeight="1" x14ac:dyDescent="0.4">
      <c r="A18" s="359"/>
      <c r="B18" s="360"/>
      <c r="C18" s="365"/>
      <c r="D18" s="366"/>
      <c r="E18" s="199"/>
      <c r="F18" s="200"/>
      <c r="G18" s="200"/>
      <c r="H18" s="201" t="s">
        <v>53</v>
      </c>
      <c r="I18" s="202"/>
      <c r="J18" s="203"/>
      <c r="K18" s="204"/>
      <c r="L18" s="205"/>
      <c r="M18" s="205"/>
      <c r="N18" s="206"/>
      <c r="O18" s="204"/>
      <c r="P18" s="205"/>
      <c r="Q18" s="205"/>
      <c r="R18" s="205"/>
      <c r="S18" s="205"/>
      <c r="T18" s="206"/>
      <c r="U18" s="210"/>
      <c r="V18" s="211"/>
      <c r="W18" s="211"/>
      <c r="X18" s="211"/>
      <c r="Y18" s="211"/>
      <c r="Z18" s="211"/>
      <c r="AA18" s="211"/>
      <c r="AB18" s="212"/>
      <c r="AC18" s="210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2"/>
      <c r="AO18" s="213" t="s">
        <v>32</v>
      </c>
      <c r="AP18" s="214"/>
      <c r="AQ18" s="272"/>
      <c r="AR18" s="273"/>
      <c r="AS18" s="274"/>
      <c r="AT18" s="275"/>
      <c r="AU18" s="276"/>
      <c r="AV18" s="277" t="str">
        <f t="shared" si="0"/>
        <v/>
      </c>
      <c r="AW18" s="278"/>
      <c r="AX18" s="279"/>
      <c r="AY18" s="283"/>
      <c r="AZ18" s="284"/>
      <c r="BA18" s="285"/>
      <c r="BB18" s="294"/>
      <c r="BC18" s="295"/>
      <c r="BD18" s="296"/>
      <c r="BE18" s="336"/>
      <c r="BF18" s="337"/>
      <c r="BG18" s="337"/>
      <c r="BH18" s="338"/>
    </row>
    <row r="19" spans="1:60" ht="24.95" customHeight="1" x14ac:dyDescent="0.4">
      <c r="A19" s="359"/>
      <c r="B19" s="360"/>
      <c r="C19" s="325" t="s">
        <v>54</v>
      </c>
      <c r="D19" s="326"/>
      <c r="E19" s="197"/>
      <c r="F19" s="198"/>
      <c r="G19" s="198"/>
      <c r="H19" s="297" t="s">
        <v>52</v>
      </c>
      <c r="I19" s="298"/>
      <c r="J19" s="299"/>
      <c r="K19" s="300"/>
      <c r="L19" s="301"/>
      <c r="M19" s="301"/>
      <c r="N19" s="302"/>
      <c r="O19" s="300"/>
      <c r="P19" s="301"/>
      <c r="Q19" s="301"/>
      <c r="R19" s="301"/>
      <c r="S19" s="301"/>
      <c r="T19" s="302"/>
      <c r="U19" s="303"/>
      <c r="V19" s="304"/>
      <c r="W19" s="304"/>
      <c r="X19" s="304"/>
      <c r="Y19" s="304"/>
      <c r="Z19" s="304"/>
      <c r="AA19" s="304"/>
      <c r="AB19" s="305"/>
      <c r="AC19" s="303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5"/>
      <c r="AO19" s="270" t="s">
        <v>32</v>
      </c>
      <c r="AP19" s="271"/>
      <c r="AQ19" s="289"/>
      <c r="AR19" s="290"/>
      <c r="AS19" s="291"/>
      <c r="AT19" s="292"/>
      <c r="AU19" s="293"/>
      <c r="AV19" s="264" t="str">
        <f t="shared" si="0"/>
        <v/>
      </c>
      <c r="AW19" s="265"/>
      <c r="AX19" s="266"/>
      <c r="AY19" s="283" t="str">
        <f t="shared" ref="AY19" si="3">IF(AV19="","",SUM(AV19:AV20))</f>
        <v/>
      </c>
      <c r="AZ19" s="284"/>
      <c r="BA19" s="285"/>
      <c r="BB19" s="286"/>
      <c r="BC19" s="287"/>
      <c r="BD19" s="288"/>
      <c r="BE19" s="345"/>
      <c r="BF19" s="346"/>
      <c r="BG19" s="346"/>
      <c r="BH19" s="347"/>
    </row>
    <row r="20" spans="1:60" ht="24.95" customHeight="1" x14ac:dyDescent="0.4">
      <c r="A20" s="359"/>
      <c r="B20" s="360"/>
      <c r="C20" s="327"/>
      <c r="D20" s="328"/>
      <c r="E20" s="199"/>
      <c r="F20" s="200"/>
      <c r="G20" s="200"/>
      <c r="H20" s="201" t="s">
        <v>53</v>
      </c>
      <c r="I20" s="202"/>
      <c r="J20" s="203"/>
      <c r="K20" s="204"/>
      <c r="L20" s="205"/>
      <c r="M20" s="205"/>
      <c r="N20" s="206"/>
      <c r="O20" s="204"/>
      <c r="P20" s="205"/>
      <c r="Q20" s="205"/>
      <c r="R20" s="205"/>
      <c r="S20" s="205"/>
      <c r="T20" s="206"/>
      <c r="U20" s="210"/>
      <c r="V20" s="211"/>
      <c r="W20" s="211"/>
      <c r="X20" s="211"/>
      <c r="Y20" s="211"/>
      <c r="Z20" s="211"/>
      <c r="AA20" s="211"/>
      <c r="AB20" s="212"/>
      <c r="AC20" s="210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2"/>
      <c r="AO20" s="213" t="s">
        <v>32</v>
      </c>
      <c r="AP20" s="214"/>
      <c r="AQ20" s="272"/>
      <c r="AR20" s="273"/>
      <c r="AS20" s="274"/>
      <c r="AT20" s="275"/>
      <c r="AU20" s="276"/>
      <c r="AV20" s="277" t="str">
        <f t="shared" si="0"/>
        <v/>
      </c>
      <c r="AW20" s="278"/>
      <c r="AX20" s="279"/>
      <c r="AY20" s="283"/>
      <c r="AZ20" s="284"/>
      <c r="BA20" s="285"/>
      <c r="BB20" s="294"/>
      <c r="BC20" s="295"/>
      <c r="BD20" s="296"/>
      <c r="BE20" s="336"/>
      <c r="BF20" s="337"/>
      <c r="BG20" s="337"/>
      <c r="BH20" s="338"/>
    </row>
    <row r="21" spans="1:60" ht="24.95" customHeight="1" x14ac:dyDescent="0.4">
      <c r="A21" s="359"/>
      <c r="B21" s="360"/>
      <c r="C21" s="327"/>
      <c r="D21" s="328"/>
      <c r="E21" s="197"/>
      <c r="F21" s="198"/>
      <c r="G21" s="198"/>
      <c r="H21" s="297" t="s">
        <v>52</v>
      </c>
      <c r="I21" s="298"/>
      <c r="J21" s="299"/>
      <c r="K21" s="300"/>
      <c r="L21" s="301"/>
      <c r="M21" s="301"/>
      <c r="N21" s="302"/>
      <c r="O21" s="300"/>
      <c r="P21" s="301"/>
      <c r="Q21" s="301"/>
      <c r="R21" s="301"/>
      <c r="S21" s="301"/>
      <c r="T21" s="302"/>
      <c r="U21" s="303"/>
      <c r="V21" s="304"/>
      <c r="W21" s="304"/>
      <c r="X21" s="304"/>
      <c r="Y21" s="304"/>
      <c r="Z21" s="304"/>
      <c r="AA21" s="304"/>
      <c r="AB21" s="305"/>
      <c r="AC21" s="303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5"/>
      <c r="AO21" s="270" t="s">
        <v>32</v>
      </c>
      <c r="AP21" s="271"/>
      <c r="AQ21" s="289"/>
      <c r="AR21" s="290"/>
      <c r="AS21" s="291"/>
      <c r="AT21" s="292"/>
      <c r="AU21" s="293"/>
      <c r="AV21" s="264" t="str">
        <f t="shared" si="0"/>
        <v/>
      </c>
      <c r="AW21" s="265"/>
      <c r="AX21" s="266"/>
      <c r="AY21" s="283" t="str">
        <f t="shared" ref="AY21" si="4">IF(AV21="","",SUM(AV21:AV22))</f>
        <v/>
      </c>
      <c r="AZ21" s="284"/>
      <c r="BA21" s="285"/>
      <c r="BB21" s="286"/>
      <c r="BC21" s="287"/>
      <c r="BD21" s="288"/>
      <c r="BE21" s="345"/>
      <c r="BF21" s="346"/>
      <c r="BG21" s="346"/>
      <c r="BH21" s="347"/>
    </row>
    <row r="22" spans="1:60" ht="24.95" customHeight="1" x14ac:dyDescent="0.4">
      <c r="A22" s="359"/>
      <c r="B22" s="360"/>
      <c r="C22" s="327"/>
      <c r="D22" s="328"/>
      <c r="E22" s="199"/>
      <c r="F22" s="200"/>
      <c r="G22" s="200"/>
      <c r="H22" s="201" t="s">
        <v>53</v>
      </c>
      <c r="I22" s="202"/>
      <c r="J22" s="203"/>
      <c r="K22" s="204"/>
      <c r="L22" s="205"/>
      <c r="M22" s="205"/>
      <c r="N22" s="206"/>
      <c r="O22" s="204"/>
      <c r="P22" s="205"/>
      <c r="Q22" s="205"/>
      <c r="R22" s="205"/>
      <c r="S22" s="205"/>
      <c r="T22" s="206"/>
      <c r="U22" s="210"/>
      <c r="V22" s="211"/>
      <c r="W22" s="211"/>
      <c r="X22" s="211"/>
      <c r="Y22" s="211"/>
      <c r="Z22" s="211"/>
      <c r="AA22" s="211"/>
      <c r="AB22" s="212"/>
      <c r="AC22" s="210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2"/>
      <c r="AO22" s="213" t="s">
        <v>32</v>
      </c>
      <c r="AP22" s="214"/>
      <c r="AQ22" s="272"/>
      <c r="AR22" s="273"/>
      <c r="AS22" s="274"/>
      <c r="AT22" s="275"/>
      <c r="AU22" s="276"/>
      <c r="AV22" s="277" t="str">
        <f t="shared" si="0"/>
        <v/>
      </c>
      <c r="AW22" s="278"/>
      <c r="AX22" s="279"/>
      <c r="AY22" s="283"/>
      <c r="AZ22" s="284"/>
      <c r="BA22" s="285"/>
      <c r="BB22" s="294"/>
      <c r="BC22" s="295"/>
      <c r="BD22" s="296"/>
      <c r="BE22" s="336"/>
      <c r="BF22" s="337"/>
      <c r="BG22" s="337"/>
      <c r="BH22" s="338"/>
    </row>
    <row r="23" spans="1:60" ht="24.95" customHeight="1" x14ac:dyDescent="0.4">
      <c r="A23" s="359"/>
      <c r="B23" s="360"/>
      <c r="C23" s="327"/>
      <c r="D23" s="328"/>
      <c r="E23" s="197"/>
      <c r="F23" s="198"/>
      <c r="G23" s="198"/>
      <c r="H23" s="297" t="s">
        <v>52</v>
      </c>
      <c r="I23" s="298"/>
      <c r="J23" s="299"/>
      <c r="K23" s="300"/>
      <c r="L23" s="301"/>
      <c r="M23" s="301"/>
      <c r="N23" s="302"/>
      <c r="O23" s="300"/>
      <c r="P23" s="301"/>
      <c r="Q23" s="301"/>
      <c r="R23" s="301"/>
      <c r="S23" s="301"/>
      <c r="T23" s="302"/>
      <c r="U23" s="303"/>
      <c r="V23" s="304"/>
      <c r="W23" s="304"/>
      <c r="X23" s="304"/>
      <c r="Y23" s="304"/>
      <c r="Z23" s="304"/>
      <c r="AA23" s="304"/>
      <c r="AB23" s="305"/>
      <c r="AC23" s="303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5"/>
      <c r="AO23" s="270" t="s">
        <v>32</v>
      </c>
      <c r="AP23" s="271"/>
      <c r="AQ23" s="289"/>
      <c r="AR23" s="290"/>
      <c r="AS23" s="291"/>
      <c r="AT23" s="292"/>
      <c r="AU23" s="293"/>
      <c r="AV23" s="264" t="str">
        <f t="shared" si="0"/>
        <v/>
      </c>
      <c r="AW23" s="265"/>
      <c r="AX23" s="266"/>
      <c r="AY23" s="283" t="str">
        <f t="shared" ref="AY23" si="5">IF(AV23="","",SUM(AV23:AV24))</f>
        <v/>
      </c>
      <c r="AZ23" s="284"/>
      <c r="BA23" s="285"/>
      <c r="BB23" s="286"/>
      <c r="BC23" s="287"/>
      <c r="BD23" s="288"/>
      <c r="BE23" s="345"/>
      <c r="BF23" s="346"/>
      <c r="BG23" s="346"/>
      <c r="BH23" s="347"/>
    </row>
    <row r="24" spans="1:60" ht="24.95" customHeight="1" x14ac:dyDescent="0.4">
      <c r="A24" s="359"/>
      <c r="B24" s="360"/>
      <c r="C24" s="329"/>
      <c r="D24" s="330"/>
      <c r="E24" s="199"/>
      <c r="F24" s="200"/>
      <c r="G24" s="200"/>
      <c r="H24" s="201" t="s">
        <v>53</v>
      </c>
      <c r="I24" s="202"/>
      <c r="J24" s="203"/>
      <c r="K24" s="204"/>
      <c r="L24" s="205"/>
      <c r="M24" s="205"/>
      <c r="N24" s="206"/>
      <c r="O24" s="204"/>
      <c r="P24" s="205"/>
      <c r="Q24" s="205"/>
      <c r="R24" s="205"/>
      <c r="S24" s="205"/>
      <c r="T24" s="206"/>
      <c r="U24" s="210"/>
      <c r="V24" s="211"/>
      <c r="W24" s="211"/>
      <c r="X24" s="211"/>
      <c r="Y24" s="211"/>
      <c r="Z24" s="211"/>
      <c r="AA24" s="211"/>
      <c r="AB24" s="212"/>
      <c r="AC24" s="210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2"/>
      <c r="AO24" s="213" t="s">
        <v>32</v>
      </c>
      <c r="AP24" s="214"/>
      <c r="AQ24" s="272"/>
      <c r="AR24" s="273"/>
      <c r="AS24" s="274"/>
      <c r="AT24" s="275"/>
      <c r="AU24" s="276"/>
      <c r="AV24" s="277" t="str">
        <f t="shared" si="0"/>
        <v/>
      </c>
      <c r="AW24" s="278"/>
      <c r="AX24" s="279"/>
      <c r="AY24" s="283"/>
      <c r="AZ24" s="284"/>
      <c r="BA24" s="285"/>
      <c r="BB24" s="294"/>
      <c r="BC24" s="295"/>
      <c r="BD24" s="296"/>
      <c r="BE24" s="336"/>
      <c r="BF24" s="337"/>
      <c r="BG24" s="337"/>
      <c r="BH24" s="338"/>
    </row>
    <row r="25" spans="1:60" ht="24.95" customHeight="1" x14ac:dyDescent="0.4">
      <c r="A25" s="359"/>
      <c r="B25" s="360"/>
      <c r="C25" s="325" t="s">
        <v>55</v>
      </c>
      <c r="D25" s="326"/>
      <c r="E25" s="197"/>
      <c r="F25" s="198"/>
      <c r="G25" s="198"/>
      <c r="H25" s="297" t="s">
        <v>52</v>
      </c>
      <c r="I25" s="298"/>
      <c r="J25" s="299"/>
      <c r="K25" s="300"/>
      <c r="L25" s="301"/>
      <c r="M25" s="301"/>
      <c r="N25" s="302"/>
      <c r="O25" s="300"/>
      <c r="P25" s="301"/>
      <c r="Q25" s="301"/>
      <c r="R25" s="301"/>
      <c r="S25" s="301"/>
      <c r="T25" s="302"/>
      <c r="U25" s="303"/>
      <c r="V25" s="304"/>
      <c r="W25" s="304"/>
      <c r="X25" s="304"/>
      <c r="Y25" s="304"/>
      <c r="Z25" s="304"/>
      <c r="AA25" s="304"/>
      <c r="AB25" s="305"/>
      <c r="AC25" s="303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5"/>
      <c r="AO25" s="270" t="s">
        <v>32</v>
      </c>
      <c r="AP25" s="271"/>
      <c r="AQ25" s="289"/>
      <c r="AR25" s="290"/>
      <c r="AS25" s="291"/>
      <c r="AT25" s="292"/>
      <c r="AU25" s="293"/>
      <c r="AV25" s="264" t="str">
        <f t="shared" si="0"/>
        <v/>
      </c>
      <c r="AW25" s="265"/>
      <c r="AX25" s="266"/>
      <c r="AY25" s="306" t="str">
        <f t="shared" ref="AY25" si="6">IF(AV25="","",SUM(AV25:AV26))</f>
        <v/>
      </c>
      <c r="AZ25" s="307"/>
      <c r="BA25" s="308"/>
      <c r="BB25" s="286"/>
      <c r="BC25" s="287"/>
      <c r="BD25" s="288"/>
      <c r="BE25" s="345"/>
      <c r="BF25" s="346"/>
      <c r="BG25" s="346"/>
      <c r="BH25" s="347"/>
    </row>
    <row r="26" spans="1:60" ht="24.95" customHeight="1" x14ac:dyDescent="0.4">
      <c r="A26" s="359"/>
      <c r="B26" s="360"/>
      <c r="C26" s="327"/>
      <c r="D26" s="328"/>
      <c r="E26" s="199"/>
      <c r="F26" s="200"/>
      <c r="G26" s="200"/>
      <c r="H26" s="201" t="s">
        <v>53</v>
      </c>
      <c r="I26" s="202"/>
      <c r="J26" s="203"/>
      <c r="K26" s="204"/>
      <c r="L26" s="205"/>
      <c r="M26" s="205"/>
      <c r="N26" s="206"/>
      <c r="O26" s="204"/>
      <c r="P26" s="205"/>
      <c r="Q26" s="205"/>
      <c r="R26" s="205"/>
      <c r="S26" s="205"/>
      <c r="T26" s="206"/>
      <c r="U26" s="210"/>
      <c r="V26" s="211"/>
      <c r="W26" s="211"/>
      <c r="X26" s="211"/>
      <c r="Y26" s="211"/>
      <c r="Z26" s="211"/>
      <c r="AA26" s="211"/>
      <c r="AB26" s="212"/>
      <c r="AC26" s="210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2"/>
      <c r="AO26" s="213" t="s">
        <v>32</v>
      </c>
      <c r="AP26" s="214"/>
      <c r="AQ26" s="272"/>
      <c r="AR26" s="273"/>
      <c r="AS26" s="274"/>
      <c r="AT26" s="275"/>
      <c r="AU26" s="276"/>
      <c r="AV26" s="277" t="str">
        <f t="shared" si="0"/>
        <v/>
      </c>
      <c r="AW26" s="278"/>
      <c r="AX26" s="279"/>
      <c r="AY26" s="253"/>
      <c r="AZ26" s="254"/>
      <c r="BA26" s="255"/>
      <c r="BB26" s="294"/>
      <c r="BC26" s="295"/>
      <c r="BD26" s="296"/>
      <c r="BE26" s="336"/>
      <c r="BF26" s="337"/>
      <c r="BG26" s="337"/>
      <c r="BH26" s="338"/>
    </row>
    <row r="27" spans="1:60" ht="24.95" customHeight="1" x14ac:dyDescent="0.4">
      <c r="A27" s="359"/>
      <c r="B27" s="360"/>
      <c r="C27" s="327"/>
      <c r="D27" s="328"/>
      <c r="E27" s="197"/>
      <c r="F27" s="198"/>
      <c r="G27" s="198"/>
      <c r="H27" s="297" t="s">
        <v>52</v>
      </c>
      <c r="I27" s="298"/>
      <c r="J27" s="299"/>
      <c r="K27" s="300"/>
      <c r="L27" s="301"/>
      <c r="M27" s="301"/>
      <c r="N27" s="302"/>
      <c r="O27" s="300"/>
      <c r="P27" s="301"/>
      <c r="Q27" s="301"/>
      <c r="R27" s="301"/>
      <c r="S27" s="301"/>
      <c r="T27" s="302"/>
      <c r="U27" s="303"/>
      <c r="V27" s="304"/>
      <c r="W27" s="304"/>
      <c r="X27" s="304"/>
      <c r="Y27" s="304"/>
      <c r="Z27" s="304"/>
      <c r="AA27" s="304"/>
      <c r="AB27" s="305"/>
      <c r="AC27" s="303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5"/>
      <c r="AO27" s="270" t="s">
        <v>32</v>
      </c>
      <c r="AP27" s="271"/>
      <c r="AQ27" s="289"/>
      <c r="AR27" s="290"/>
      <c r="AS27" s="291"/>
      <c r="AT27" s="292"/>
      <c r="AU27" s="293"/>
      <c r="AV27" s="264" t="str">
        <f t="shared" si="0"/>
        <v/>
      </c>
      <c r="AW27" s="265"/>
      <c r="AX27" s="266"/>
      <c r="AY27" s="306" t="str">
        <f t="shared" ref="AY27" si="7">IF(AV27="","",SUM(AV27:AV28))</f>
        <v/>
      </c>
      <c r="AZ27" s="307"/>
      <c r="BA27" s="308"/>
      <c r="BB27" s="286"/>
      <c r="BC27" s="287"/>
      <c r="BD27" s="288"/>
      <c r="BE27" s="345"/>
      <c r="BF27" s="346"/>
      <c r="BG27" s="346"/>
      <c r="BH27" s="347"/>
    </row>
    <row r="28" spans="1:60" ht="24.95" customHeight="1" x14ac:dyDescent="0.4">
      <c r="A28" s="359"/>
      <c r="B28" s="360"/>
      <c r="C28" s="327"/>
      <c r="D28" s="328"/>
      <c r="E28" s="199"/>
      <c r="F28" s="200"/>
      <c r="G28" s="200"/>
      <c r="H28" s="201" t="s">
        <v>53</v>
      </c>
      <c r="I28" s="202"/>
      <c r="J28" s="203"/>
      <c r="K28" s="204"/>
      <c r="L28" s="205"/>
      <c r="M28" s="205"/>
      <c r="N28" s="206"/>
      <c r="O28" s="204"/>
      <c r="P28" s="205"/>
      <c r="Q28" s="205"/>
      <c r="R28" s="205"/>
      <c r="S28" s="205"/>
      <c r="T28" s="206"/>
      <c r="U28" s="210"/>
      <c r="V28" s="211"/>
      <c r="W28" s="211"/>
      <c r="X28" s="211"/>
      <c r="Y28" s="211"/>
      <c r="Z28" s="211"/>
      <c r="AA28" s="211"/>
      <c r="AB28" s="212"/>
      <c r="AC28" s="210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2"/>
      <c r="AO28" s="213" t="s">
        <v>32</v>
      </c>
      <c r="AP28" s="214"/>
      <c r="AQ28" s="272"/>
      <c r="AR28" s="273"/>
      <c r="AS28" s="274"/>
      <c r="AT28" s="275"/>
      <c r="AU28" s="276"/>
      <c r="AV28" s="277" t="str">
        <f t="shared" si="0"/>
        <v/>
      </c>
      <c r="AW28" s="278"/>
      <c r="AX28" s="279"/>
      <c r="AY28" s="253"/>
      <c r="AZ28" s="254"/>
      <c r="BA28" s="255"/>
      <c r="BB28" s="294"/>
      <c r="BC28" s="295"/>
      <c r="BD28" s="296"/>
      <c r="BE28" s="336"/>
      <c r="BF28" s="337"/>
      <c r="BG28" s="337"/>
      <c r="BH28" s="338"/>
    </row>
    <row r="29" spans="1:60" ht="24.95" customHeight="1" x14ac:dyDescent="0.4">
      <c r="A29" s="359"/>
      <c r="B29" s="360"/>
      <c r="C29" s="327"/>
      <c r="D29" s="328"/>
      <c r="E29" s="197"/>
      <c r="F29" s="198"/>
      <c r="G29" s="198"/>
      <c r="H29" s="297" t="s">
        <v>52</v>
      </c>
      <c r="I29" s="298"/>
      <c r="J29" s="299"/>
      <c r="K29" s="300"/>
      <c r="L29" s="301"/>
      <c r="M29" s="301"/>
      <c r="N29" s="302"/>
      <c r="O29" s="300"/>
      <c r="P29" s="301"/>
      <c r="Q29" s="301"/>
      <c r="R29" s="301"/>
      <c r="S29" s="301"/>
      <c r="T29" s="302"/>
      <c r="U29" s="303"/>
      <c r="V29" s="304"/>
      <c r="W29" s="304"/>
      <c r="X29" s="304"/>
      <c r="Y29" s="304"/>
      <c r="Z29" s="304"/>
      <c r="AA29" s="304"/>
      <c r="AB29" s="305"/>
      <c r="AC29" s="303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5"/>
      <c r="AO29" s="270" t="s">
        <v>32</v>
      </c>
      <c r="AP29" s="271"/>
      <c r="AQ29" s="289"/>
      <c r="AR29" s="290"/>
      <c r="AS29" s="291"/>
      <c r="AT29" s="292"/>
      <c r="AU29" s="293"/>
      <c r="AV29" s="264" t="str">
        <f t="shared" si="0"/>
        <v/>
      </c>
      <c r="AW29" s="265"/>
      <c r="AX29" s="266"/>
      <c r="AY29" s="306" t="str">
        <f t="shared" ref="AY29" si="8">IF(AV29="","",SUM(AV29:AV30))</f>
        <v/>
      </c>
      <c r="AZ29" s="307"/>
      <c r="BA29" s="308"/>
      <c r="BB29" s="286"/>
      <c r="BC29" s="287"/>
      <c r="BD29" s="288"/>
      <c r="BE29" s="345"/>
      <c r="BF29" s="346"/>
      <c r="BG29" s="346"/>
      <c r="BH29" s="347"/>
    </row>
    <row r="30" spans="1:60" ht="24.95" customHeight="1" thickBot="1" x14ac:dyDescent="0.45">
      <c r="A30" s="359"/>
      <c r="B30" s="360"/>
      <c r="C30" s="331"/>
      <c r="D30" s="332"/>
      <c r="E30" s="323"/>
      <c r="F30" s="324"/>
      <c r="G30" s="324"/>
      <c r="H30" s="317" t="s">
        <v>53</v>
      </c>
      <c r="I30" s="318"/>
      <c r="J30" s="319"/>
      <c r="K30" s="339"/>
      <c r="L30" s="340"/>
      <c r="M30" s="340"/>
      <c r="N30" s="341"/>
      <c r="O30" s="204"/>
      <c r="P30" s="205"/>
      <c r="Q30" s="205"/>
      <c r="R30" s="205"/>
      <c r="S30" s="205"/>
      <c r="T30" s="206"/>
      <c r="U30" s="342"/>
      <c r="V30" s="343"/>
      <c r="W30" s="343"/>
      <c r="X30" s="343"/>
      <c r="Y30" s="343"/>
      <c r="Z30" s="343"/>
      <c r="AA30" s="343"/>
      <c r="AB30" s="344"/>
      <c r="AC30" s="342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4"/>
      <c r="AO30" s="213" t="s">
        <v>32</v>
      </c>
      <c r="AP30" s="214"/>
      <c r="AQ30" s="320"/>
      <c r="AR30" s="321"/>
      <c r="AS30" s="322"/>
      <c r="AT30" s="309"/>
      <c r="AU30" s="310"/>
      <c r="AV30" s="311" t="str">
        <f t="shared" si="0"/>
        <v/>
      </c>
      <c r="AW30" s="312"/>
      <c r="AX30" s="313"/>
      <c r="AY30" s="306"/>
      <c r="AZ30" s="307"/>
      <c r="BA30" s="308"/>
      <c r="BB30" s="314"/>
      <c r="BC30" s="315"/>
      <c r="BD30" s="316"/>
      <c r="BE30" s="336"/>
      <c r="BF30" s="337"/>
      <c r="BG30" s="337"/>
      <c r="BH30" s="338"/>
    </row>
    <row r="31" spans="1:60" ht="35.1" customHeight="1" thickTop="1" thickBot="1" x14ac:dyDescent="0.45">
      <c r="A31" s="165" t="s">
        <v>113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7"/>
      <c r="BE31" s="354">
        <f>SUM(BE13:BH30)</f>
        <v>0</v>
      </c>
      <c r="BF31" s="355"/>
      <c r="BG31" s="355"/>
      <c r="BH31" s="356"/>
    </row>
    <row r="32" spans="1:60" ht="24.95" customHeight="1" x14ac:dyDescent="0.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7"/>
      <c r="AN32" s="17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85"/>
      <c r="BF32" s="16"/>
      <c r="BG32" s="16"/>
      <c r="BH32" s="16"/>
    </row>
    <row r="33" spans="1:60" ht="24.95" customHeight="1" thickBot="1" x14ac:dyDescent="0.45">
      <c r="A33" s="34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19"/>
      <c r="AN33" s="19"/>
      <c r="AO33" s="4"/>
      <c r="AP33" s="4"/>
      <c r="AQ33" s="4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30.75" customHeight="1" thickBot="1" x14ac:dyDescent="0.45">
      <c r="A34" s="168" t="s">
        <v>115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70"/>
      <c r="BF34" s="171"/>
      <c r="BG34" s="171"/>
      <c r="BH34" s="172"/>
    </row>
    <row r="35" spans="1:60" ht="24.95" customHeight="1" thickTop="1" x14ac:dyDescent="0.4">
      <c r="A35" s="173" t="s">
        <v>111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5"/>
    </row>
    <row r="36" spans="1:60" ht="24.95" customHeight="1" x14ac:dyDescent="0.4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7"/>
      <c r="BF36" s="177"/>
      <c r="BG36" s="177"/>
      <c r="BH36" s="178"/>
    </row>
    <row r="37" spans="1:60" ht="24.95" customHeight="1" x14ac:dyDescent="0.4">
      <c r="A37" s="179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78"/>
    </row>
    <row r="38" spans="1:60" ht="24.95" customHeight="1" x14ac:dyDescent="0.4">
      <c r="A38" s="179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7"/>
      <c r="BD38" s="177"/>
      <c r="BE38" s="177"/>
      <c r="BF38" s="177"/>
      <c r="BG38" s="177"/>
      <c r="BH38" s="178"/>
    </row>
    <row r="39" spans="1:60" ht="24.95" customHeight="1" x14ac:dyDescent="0.4">
      <c r="A39" s="179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8"/>
    </row>
    <row r="40" spans="1:60" ht="24.95" customHeight="1" x14ac:dyDescent="0.4">
      <c r="A40" s="179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8"/>
    </row>
    <row r="41" spans="1:60" ht="24.95" customHeight="1" x14ac:dyDescent="0.4">
      <c r="A41" s="179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177"/>
      <c r="BG41" s="177"/>
      <c r="BH41" s="178"/>
    </row>
    <row r="42" spans="1:60" ht="24.95" customHeight="1" x14ac:dyDescent="0.4">
      <c r="A42" s="179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7"/>
      <c r="BD42" s="177"/>
      <c r="BE42" s="177"/>
      <c r="BF42" s="177"/>
      <c r="BG42" s="177"/>
      <c r="BH42" s="178"/>
    </row>
    <row r="43" spans="1:60" ht="24.95" customHeight="1" x14ac:dyDescent="0.4">
      <c r="A43" s="179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178"/>
    </row>
    <row r="44" spans="1:60" ht="24.95" customHeight="1" x14ac:dyDescent="0.4">
      <c r="A44" s="179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7"/>
      <c r="BD44" s="177"/>
      <c r="BE44" s="177"/>
      <c r="BF44" s="177"/>
      <c r="BG44" s="177"/>
      <c r="BH44" s="178"/>
    </row>
    <row r="45" spans="1:60" ht="24.95" customHeight="1" x14ac:dyDescent="0.4">
      <c r="A45" s="179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7"/>
      <c r="BD45" s="177"/>
      <c r="BE45" s="177"/>
      <c r="BF45" s="177"/>
      <c r="BG45" s="177"/>
      <c r="BH45" s="178"/>
    </row>
    <row r="46" spans="1:60" ht="24.95" customHeight="1" thickBot="1" x14ac:dyDescent="0.45">
      <c r="A46" s="180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2"/>
    </row>
    <row r="47" spans="1:60" ht="24.95" customHeight="1" x14ac:dyDescent="0.4">
      <c r="A47" s="8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19"/>
      <c r="AN47" s="19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</row>
    <row r="48" spans="1:60" ht="24.95" customHeight="1" thickBot="1" x14ac:dyDescent="0.45">
      <c r="AM48" s="20"/>
      <c r="AN48" s="20"/>
    </row>
    <row r="49" spans="1:40" ht="35.1" customHeight="1" thickBot="1" x14ac:dyDescent="0.45">
      <c r="A49" s="348" t="s">
        <v>106</v>
      </c>
      <c r="B49" s="349"/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49"/>
      <c r="AE49" s="349"/>
      <c r="AF49" s="350"/>
      <c r="AG49" s="351">
        <f>BE31+BE34</f>
        <v>0</v>
      </c>
      <c r="AH49" s="352"/>
      <c r="AI49" s="352"/>
      <c r="AJ49" s="352"/>
      <c r="AK49" s="352"/>
      <c r="AL49" s="352"/>
      <c r="AM49" s="352"/>
      <c r="AN49" s="353"/>
    </row>
    <row r="50" spans="1:40" ht="15" customHeight="1" x14ac:dyDescent="0.4">
      <c r="A50" s="220" t="s">
        <v>103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</row>
    <row r="51" spans="1:40" ht="24.95" customHeight="1" x14ac:dyDescent="0.4">
      <c r="AM51" s="20"/>
      <c r="AN51" s="20"/>
    </row>
    <row r="52" spans="1:40" ht="24.95" customHeight="1" x14ac:dyDescent="0.4">
      <c r="AM52" s="20"/>
      <c r="AN52" s="20"/>
    </row>
  </sheetData>
  <sheetProtection password="CC0D" sheet="1" objects="1" scenarios="1"/>
  <mergeCells count="251">
    <mergeCell ref="A49:AF49"/>
    <mergeCell ref="AG49:AN49"/>
    <mergeCell ref="BE31:BH31"/>
    <mergeCell ref="AQ27:AS27"/>
    <mergeCell ref="AT27:AU27"/>
    <mergeCell ref="AV27:AX27"/>
    <mergeCell ref="AV28:AX28"/>
    <mergeCell ref="AQ28:AS28"/>
    <mergeCell ref="AT28:AU28"/>
    <mergeCell ref="K29:N29"/>
    <mergeCell ref="U27:AB27"/>
    <mergeCell ref="A13:B30"/>
    <mergeCell ref="C13:D18"/>
    <mergeCell ref="E13:G14"/>
    <mergeCell ref="H13:J13"/>
    <mergeCell ref="K13:N13"/>
    <mergeCell ref="E17:G18"/>
    <mergeCell ref="H18:J18"/>
    <mergeCell ref="K18:N18"/>
    <mergeCell ref="O18:T18"/>
    <mergeCell ref="H17:J17"/>
    <mergeCell ref="K17:N17"/>
    <mergeCell ref="O17:T17"/>
    <mergeCell ref="H15:J15"/>
    <mergeCell ref="O25:T25"/>
    <mergeCell ref="E27:G28"/>
    <mergeCell ref="H27:J27"/>
    <mergeCell ref="K27:N27"/>
    <mergeCell ref="O27:T27"/>
    <mergeCell ref="H28:J28"/>
    <mergeCell ref="K28:N28"/>
    <mergeCell ref="O28:T28"/>
    <mergeCell ref="E25:G26"/>
    <mergeCell ref="H25:J25"/>
    <mergeCell ref="K25:N25"/>
    <mergeCell ref="H26:J26"/>
    <mergeCell ref="U25:AB25"/>
    <mergeCell ref="AT26:AU26"/>
    <mergeCell ref="AV26:AX26"/>
    <mergeCell ref="BE28:BH28"/>
    <mergeCell ref="BE30:BH30"/>
    <mergeCell ref="BE15:BH15"/>
    <mergeCell ref="BE17:BH17"/>
    <mergeCell ref="BE19:BH19"/>
    <mergeCell ref="BE21:BH21"/>
    <mergeCell ref="BE23:BH23"/>
    <mergeCell ref="BE25:BH25"/>
    <mergeCell ref="BE27:BH27"/>
    <mergeCell ref="BE29:BH29"/>
    <mergeCell ref="BE16:BH16"/>
    <mergeCell ref="BB22:BD22"/>
    <mergeCell ref="BB21:BD21"/>
    <mergeCell ref="AC29:AN29"/>
    <mergeCell ref="AO29:AP29"/>
    <mergeCell ref="U18:AB18"/>
    <mergeCell ref="AC18:AN18"/>
    <mergeCell ref="AO18:AP18"/>
    <mergeCell ref="U17:AB17"/>
    <mergeCell ref="AC17:AN17"/>
    <mergeCell ref="AT29:AU29"/>
    <mergeCell ref="O13:T13"/>
    <mergeCell ref="BE18:BH18"/>
    <mergeCell ref="BE20:BH20"/>
    <mergeCell ref="BE22:BH22"/>
    <mergeCell ref="BE24:BH24"/>
    <mergeCell ref="BE26:BH26"/>
    <mergeCell ref="K30:N30"/>
    <mergeCell ref="O30:T30"/>
    <mergeCell ref="U30:AB30"/>
    <mergeCell ref="AC30:AN30"/>
    <mergeCell ref="AO30:AP30"/>
    <mergeCell ref="K26:N26"/>
    <mergeCell ref="O26:T26"/>
    <mergeCell ref="U26:AB26"/>
    <mergeCell ref="AC26:AN26"/>
    <mergeCell ref="AO26:AP26"/>
    <mergeCell ref="AY27:BA28"/>
    <mergeCell ref="BB27:BD27"/>
    <mergeCell ref="BB28:BD28"/>
    <mergeCell ref="AV25:AX25"/>
    <mergeCell ref="AY25:BA26"/>
    <mergeCell ref="BB25:BD25"/>
    <mergeCell ref="BB24:BD24"/>
    <mergeCell ref="AQ26:AS26"/>
    <mergeCell ref="K15:N15"/>
    <mergeCell ref="O15:T15"/>
    <mergeCell ref="AO27:AP27"/>
    <mergeCell ref="AC27:AN27"/>
    <mergeCell ref="E29:G30"/>
    <mergeCell ref="C19:D24"/>
    <mergeCell ref="E19:G20"/>
    <mergeCell ref="H19:J19"/>
    <mergeCell ref="K19:N19"/>
    <mergeCell ref="O19:T19"/>
    <mergeCell ref="U19:AB19"/>
    <mergeCell ref="AC19:AN19"/>
    <mergeCell ref="AC21:AN21"/>
    <mergeCell ref="E23:G24"/>
    <mergeCell ref="AC20:AN20"/>
    <mergeCell ref="AC22:AN22"/>
    <mergeCell ref="E21:G22"/>
    <mergeCell ref="AC25:AN25"/>
    <mergeCell ref="C25:D30"/>
    <mergeCell ref="U16:AB16"/>
    <mergeCell ref="AC16:AN16"/>
    <mergeCell ref="AO16:AP16"/>
    <mergeCell ref="U15:AB15"/>
    <mergeCell ref="AC15:AN15"/>
    <mergeCell ref="AV29:AX29"/>
    <mergeCell ref="AY29:BA30"/>
    <mergeCell ref="AT30:AU30"/>
    <mergeCell ref="AV30:AX30"/>
    <mergeCell ref="BB30:BD30"/>
    <mergeCell ref="H30:J30"/>
    <mergeCell ref="U28:AB28"/>
    <mergeCell ref="AC28:AN28"/>
    <mergeCell ref="BB29:BD29"/>
    <mergeCell ref="H29:J29"/>
    <mergeCell ref="O29:T29"/>
    <mergeCell ref="U29:AB29"/>
    <mergeCell ref="AO28:AP28"/>
    <mergeCell ref="AQ29:AS29"/>
    <mergeCell ref="AQ30:AS30"/>
    <mergeCell ref="BB26:BD26"/>
    <mergeCell ref="AV23:AX23"/>
    <mergeCell ref="AY23:BA24"/>
    <mergeCell ref="BB23:BD23"/>
    <mergeCell ref="H24:J24"/>
    <mergeCell ref="K24:N24"/>
    <mergeCell ref="O24:T24"/>
    <mergeCell ref="H23:J23"/>
    <mergeCell ref="K23:N23"/>
    <mergeCell ref="O23:T23"/>
    <mergeCell ref="U23:AB23"/>
    <mergeCell ref="AC23:AN23"/>
    <mergeCell ref="AO23:AP23"/>
    <mergeCell ref="AQ23:AS23"/>
    <mergeCell ref="AT23:AU23"/>
    <mergeCell ref="U24:AB24"/>
    <mergeCell ref="AC24:AN24"/>
    <mergeCell ref="AT25:AU25"/>
    <mergeCell ref="AO25:AP25"/>
    <mergeCell ref="AQ25:AS25"/>
    <mergeCell ref="AO24:AP24"/>
    <mergeCell ref="AQ24:AS24"/>
    <mergeCell ref="AT24:AU24"/>
    <mergeCell ref="AV24:AX24"/>
    <mergeCell ref="AT21:AU21"/>
    <mergeCell ref="AQ22:AS22"/>
    <mergeCell ref="AT22:AU22"/>
    <mergeCell ref="AV22:AX22"/>
    <mergeCell ref="AV21:AX21"/>
    <mergeCell ref="AY21:BA22"/>
    <mergeCell ref="H20:J20"/>
    <mergeCell ref="K20:N20"/>
    <mergeCell ref="O20:T20"/>
    <mergeCell ref="U20:AB20"/>
    <mergeCell ref="H21:J21"/>
    <mergeCell ref="K21:N21"/>
    <mergeCell ref="O21:T21"/>
    <mergeCell ref="U21:AB21"/>
    <mergeCell ref="H22:J22"/>
    <mergeCell ref="K22:N22"/>
    <mergeCell ref="O22:T22"/>
    <mergeCell ref="U22:AB22"/>
    <mergeCell ref="AO21:AP21"/>
    <mergeCell ref="AO22:AP22"/>
    <mergeCell ref="AO20:AP20"/>
    <mergeCell ref="AQ21:AS21"/>
    <mergeCell ref="AQ18:AS18"/>
    <mergeCell ref="AT18:AU18"/>
    <mergeCell ref="AV20:AX20"/>
    <mergeCell ref="AV19:AX19"/>
    <mergeCell ref="AO19:AP19"/>
    <mergeCell ref="AV17:AX17"/>
    <mergeCell ref="AY17:BA18"/>
    <mergeCell ref="BB17:BD17"/>
    <mergeCell ref="AV18:AX18"/>
    <mergeCell ref="BB18:BD18"/>
    <mergeCell ref="AQ20:AS20"/>
    <mergeCell ref="AT20:AU20"/>
    <mergeCell ref="AQ19:AS19"/>
    <mergeCell ref="AT19:AU19"/>
    <mergeCell ref="AY19:BA20"/>
    <mergeCell ref="BB19:BD19"/>
    <mergeCell ref="BB20:BD20"/>
    <mergeCell ref="AO17:AP17"/>
    <mergeCell ref="AQ17:AS17"/>
    <mergeCell ref="AT17:AU17"/>
    <mergeCell ref="AO15:AP15"/>
    <mergeCell ref="AQ16:AS16"/>
    <mergeCell ref="AT16:AU16"/>
    <mergeCell ref="AV16:AX16"/>
    <mergeCell ref="AQ14:AS14"/>
    <mergeCell ref="AT14:AU14"/>
    <mergeCell ref="AV14:AX14"/>
    <mergeCell ref="BB14:BD14"/>
    <mergeCell ref="AY15:BA16"/>
    <mergeCell ref="BB15:BD15"/>
    <mergeCell ref="AQ15:AS15"/>
    <mergeCell ref="AT15:AU15"/>
    <mergeCell ref="AV15:AX15"/>
    <mergeCell ref="BB16:BD16"/>
    <mergeCell ref="A50:AN50"/>
    <mergeCell ref="AW1:BH1"/>
    <mergeCell ref="AC11:AN12"/>
    <mergeCell ref="AO11:AP12"/>
    <mergeCell ref="AQ11:AS12"/>
    <mergeCell ref="AT11:AU12"/>
    <mergeCell ref="AV11:AX12"/>
    <mergeCell ref="AY11:BA12"/>
    <mergeCell ref="BB11:BD12"/>
    <mergeCell ref="BE11:BH12"/>
    <mergeCell ref="A2:BH2"/>
    <mergeCell ref="A7:F8"/>
    <mergeCell ref="G7:P8"/>
    <mergeCell ref="BA8:BB8"/>
    <mergeCell ref="BD8:BE8"/>
    <mergeCell ref="AT9:BH10"/>
    <mergeCell ref="A11:B12"/>
    <mergeCell ref="C11:D12"/>
    <mergeCell ref="AY13:BA14"/>
    <mergeCell ref="BB13:BD13"/>
    <mergeCell ref="AQ13:AS13"/>
    <mergeCell ref="AT13:AU13"/>
    <mergeCell ref="AV13:AX13"/>
    <mergeCell ref="BE13:BH13"/>
    <mergeCell ref="A31:BD31"/>
    <mergeCell ref="A34:BD34"/>
    <mergeCell ref="BE34:BH34"/>
    <mergeCell ref="A35:BH35"/>
    <mergeCell ref="A36:BH46"/>
    <mergeCell ref="E11:G12"/>
    <mergeCell ref="H11:J12"/>
    <mergeCell ref="K11:N12"/>
    <mergeCell ref="O11:T12"/>
    <mergeCell ref="U11:AB12"/>
    <mergeCell ref="E15:G16"/>
    <mergeCell ref="H14:J14"/>
    <mergeCell ref="K14:N14"/>
    <mergeCell ref="O14:T14"/>
    <mergeCell ref="H16:J16"/>
    <mergeCell ref="K16:N16"/>
    <mergeCell ref="O16:T16"/>
    <mergeCell ref="BE14:BH14"/>
    <mergeCell ref="U14:AB14"/>
    <mergeCell ref="AC14:AN14"/>
    <mergeCell ref="AO14:AP14"/>
    <mergeCell ref="U13:AB13"/>
    <mergeCell ref="AC13:AN13"/>
    <mergeCell ref="AO13:AP13"/>
  </mergeCells>
  <phoneticPr fontId="1"/>
  <dataValidations count="10">
    <dataValidation type="list" allowBlank="1" showInputMessage="1" showErrorMessage="1" sqref="AO14:AP18">
      <formula1>"D1,D2,D3,D4"</formula1>
    </dataValidation>
    <dataValidation type="custom" imeMode="disabled" allowBlank="1" showInputMessage="1" showErrorMessage="1" errorTitle="入力エラー" error="小数点以下第一位を切り捨てで入力して下さい。" sqref="AT13:AU30">
      <formula1>AT13-ROUNDDOWN(AT13,0)=0</formula1>
    </dataValidation>
    <dataValidation imeMode="disabled" allowBlank="1" showInputMessage="1" showErrorMessage="1" sqref="BA8:BB8 BD8:BE8"/>
    <dataValidation type="list" imeMode="disabled" operator="equal" allowBlank="1" showInputMessage="1" showErrorMessage="1" errorTitle="入力エラー" error="プルダウンより選択してください。" sqref="K13:N30">
      <formula1>"吹込・吹付,吹込・吹付以外,真空断熱材"</formula1>
    </dataValidation>
    <dataValidation type="custom" imeMode="disabled" allowBlank="1" showInputMessage="1" showErrorMessage="1" errorTitle="入力エラー" error="小数点は第三位まで、四位以下四捨五入で入力して下さい。" sqref="AQ13:AS30">
      <formula1>AQ13-ROUND(AQ13,3)=0</formula1>
    </dataValidation>
    <dataValidation type="custom" allowBlank="1" showInputMessage="1" showErrorMessage="1" error="小数点以下第3位を切り捨てで入力してください。" sqref="BB13:BD30">
      <formula1>BB13-ROUNDDOWN(BB13,2)=0</formula1>
    </dataValidation>
    <dataValidation type="list" allowBlank="1" showInputMessage="1" showErrorMessage="1" error="プルダウンから選択してください。" sqref="AO13:AP13">
      <formula1>"D1,D2,D3,D4"</formula1>
    </dataValidation>
    <dataValidation type="textLength" imeMode="disabled" operator="equal" allowBlank="1" showInputMessage="1" showErrorMessage="1" errorTitle="文字数エラー" error="財団掲載型番の10文字で入力してください。" sqref="O13:T30">
      <formula1>10</formula1>
    </dataValidation>
    <dataValidation type="custom" allowBlank="1" showInputMessage="1" showErrorMessage="1" error="小数点以下第一位を切り捨てで入力して下さい。" sqref="BE13:BH30">
      <formula1>BE13-ROUNDDOWN(BE13,0)=0</formula1>
    </dataValidation>
    <dataValidation type="list" allowBlank="1" showInputMessage="1" showErrorMessage="1" sqref="AO19:AP30">
      <formula1>"D1,D2,D3"</formula1>
    </dataValidation>
  </dataValidations>
  <pageMargins left="0.39370078740157483" right="0.19685039370078741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9"/>
  <sheetViews>
    <sheetView view="pageBreakPreview" zoomScale="75" zoomScaleNormal="100" zoomScaleSheetLayoutView="75" workbookViewId="0">
      <selection sqref="A1:XFD1"/>
    </sheetView>
  </sheetViews>
  <sheetFormatPr defaultRowHeight="24.95" customHeight="1" x14ac:dyDescent="0.4"/>
  <cols>
    <col min="1" max="57" width="2.625" style="2" customWidth="1"/>
    <col min="58" max="16384" width="9" style="2"/>
  </cols>
  <sheetData>
    <row r="1" spans="1:56" ht="35.1" customHeight="1" x14ac:dyDescent="0.4">
      <c r="A1" s="571" t="s">
        <v>122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81" t="s">
        <v>90</v>
      </c>
      <c r="AQ1" s="1"/>
      <c r="AR1" s="222" t="s">
        <v>32</v>
      </c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</row>
    <row r="2" spans="1:56" s="79" customFormat="1" ht="39.950000000000003" customHeight="1" x14ac:dyDescent="0.4">
      <c r="A2" s="424" t="s">
        <v>100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424"/>
      <c r="AE2" s="424"/>
      <c r="AF2" s="424"/>
      <c r="AG2" s="424"/>
      <c r="AH2" s="424"/>
      <c r="AI2" s="424"/>
      <c r="AJ2" s="424"/>
      <c r="AK2" s="424"/>
      <c r="AL2" s="424"/>
      <c r="AM2" s="424"/>
      <c r="AN2" s="424"/>
      <c r="AO2" s="424"/>
      <c r="AP2" s="424"/>
      <c r="AQ2" s="424"/>
      <c r="AR2" s="424"/>
      <c r="AS2" s="424"/>
      <c r="AT2" s="424"/>
      <c r="AU2" s="424"/>
      <c r="AV2" s="424"/>
      <c r="AW2" s="424"/>
      <c r="AX2" s="424"/>
      <c r="AY2" s="424"/>
      <c r="AZ2" s="424"/>
      <c r="BA2" s="424"/>
      <c r="BB2" s="424"/>
      <c r="BC2" s="424"/>
    </row>
    <row r="3" spans="1:56" ht="24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6" ht="24.95" customHeight="1" x14ac:dyDescent="0.15">
      <c r="A4" s="4" t="s">
        <v>118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6" ht="24.95" customHeight="1" x14ac:dyDescent="0.15">
      <c r="A5" s="4" t="s">
        <v>91</v>
      </c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5"/>
      <c r="AT5" s="5"/>
      <c r="AU5" s="3"/>
      <c r="AV5" s="3"/>
      <c r="AW5" s="5"/>
      <c r="AX5" s="5"/>
      <c r="AY5" s="5"/>
      <c r="AZ5" s="5"/>
      <c r="BA5" s="5"/>
      <c r="BB5" s="5"/>
      <c r="BC5" s="6" t="s">
        <v>34</v>
      </c>
    </row>
    <row r="6" spans="1:56" ht="24.95" customHeight="1" thickBot="1" x14ac:dyDescent="0.2">
      <c r="A6" s="1"/>
      <c r="B6" s="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8" t="s">
        <v>35</v>
      </c>
      <c r="AV6" s="241"/>
      <c r="AW6" s="241"/>
      <c r="AX6" s="4" t="s">
        <v>36</v>
      </c>
      <c r="AY6" s="241"/>
      <c r="AZ6" s="241"/>
      <c r="BA6" s="425" t="s">
        <v>37</v>
      </c>
      <c r="BB6" s="425"/>
      <c r="BC6" s="425"/>
    </row>
    <row r="7" spans="1:56" ht="24.95" customHeight="1" x14ac:dyDescent="0.4">
      <c r="A7" s="426" t="s">
        <v>89</v>
      </c>
      <c r="B7" s="427"/>
      <c r="C7" s="427"/>
      <c r="D7" s="428"/>
      <c r="E7" s="432"/>
      <c r="F7" s="433"/>
      <c r="G7" s="433"/>
      <c r="H7" s="433"/>
      <c r="I7" s="433"/>
      <c r="J7" s="433"/>
      <c r="K7" s="433"/>
      <c r="L7" s="433"/>
      <c r="M7" s="433"/>
      <c r="N7" s="434"/>
      <c r="O7" s="9"/>
      <c r="P7" s="449" t="s">
        <v>88</v>
      </c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0"/>
      <c r="AL7" s="450"/>
      <c r="AM7" s="450"/>
      <c r="AN7" s="450"/>
      <c r="AO7" s="450"/>
      <c r="AP7" s="450"/>
      <c r="AQ7" s="450"/>
      <c r="AR7" s="450"/>
      <c r="AS7" s="450"/>
      <c r="AT7" s="450"/>
      <c r="AU7" s="450"/>
      <c r="AV7" s="451" t="s">
        <v>67</v>
      </c>
      <c r="AW7" s="452"/>
      <c r="AX7" s="452"/>
      <c r="AY7" s="452"/>
      <c r="AZ7" s="452"/>
      <c r="BA7" s="452"/>
      <c r="BB7" s="452"/>
      <c r="BC7" s="10"/>
    </row>
    <row r="8" spans="1:56" ht="24.95" customHeight="1" thickBot="1" x14ac:dyDescent="0.45">
      <c r="A8" s="429"/>
      <c r="B8" s="430"/>
      <c r="C8" s="430"/>
      <c r="D8" s="431"/>
      <c r="E8" s="435"/>
      <c r="F8" s="436"/>
      <c r="G8" s="436"/>
      <c r="H8" s="436"/>
      <c r="I8" s="436"/>
      <c r="J8" s="436"/>
      <c r="K8" s="436"/>
      <c r="L8" s="436"/>
      <c r="M8" s="436"/>
      <c r="N8" s="437"/>
      <c r="O8" s="9"/>
      <c r="P8" s="450"/>
      <c r="Q8" s="450"/>
      <c r="R8" s="450"/>
      <c r="S8" s="450"/>
      <c r="T8" s="450"/>
      <c r="U8" s="450"/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0"/>
      <c r="AK8" s="450"/>
      <c r="AL8" s="450"/>
      <c r="AM8" s="450"/>
      <c r="AN8" s="450"/>
      <c r="AO8" s="450"/>
      <c r="AP8" s="450"/>
      <c r="AQ8" s="450"/>
      <c r="AR8" s="450"/>
      <c r="AS8" s="450"/>
      <c r="AT8" s="450"/>
      <c r="AU8" s="450"/>
      <c r="AV8" s="452"/>
      <c r="AW8" s="452"/>
      <c r="AX8" s="452"/>
      <c r="AY8" s="452"/>
      <c r="AZ8" s="452"/>
      <c r="BA8" s="452"/>
      <c r="BB8" s="452"/>
      <c r="BC8" s="78"/>
    </row>
    <row r="9" spans="1:56" ht="24.95" customHeight="1" x14ac:dyDescent="0.4">
      <c r="A9" s="11"/>
      <c r="B9" s="1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1"/>
      <c r="BC9" s="1"/>
    </row>
    <row r="10" spans="1:56" ht="24.95" customHeight="1" thickBot="1" x14ac:dyDescent="0.45">
      <c r="A10" s="12"/>
      <c r="B10" s="13"/>
      <c r="C10" s="14" t="s">
        <v>38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1"/>
      <c r="BC10" s="1"/>
    </row>
    <row r="11" spans="1:56" ht="24.95" customHeight="1" x14ac:dyDescent="0.4">
      <c r="A11" s="453"/>
      <c r="B11" s="454"/>
      <c r="C11" s="184" t="s">
        <v>77</v>
      </c>
      <c r="D11" s="184"/>
      <c r="E11" s="184"/>
      <c r="F11" s="189"/>
      <c r="G11" s="193" t="s">
        <v>56</v>
      </c>
      <c r="H11" s="184"/>
      <c r="I11" s="184"/>
      <c r="J11" s="184"/>
      <c r="K11" s="189"/>
      <c r="L11" s="193" t="s">
        <v>44</v>
      </c>
      <c r="M11" s="184"/>
      <c r="N11" s="184"/>
      <c r="O11" s="184"/>
      <c r="P11" s="184"/>
      <c r="Q11" s="184"/>
      <c r="R11" s="184"/>
      <c r="S11" s="184"/>
      <c r="T11" s="189"/>
      <c r="U11" s="193" t="s">
        <v>57</v>
      </c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9"/>
      <c r="AM11" s="386" t="s">
        <v>46</v>
      </c>
      <c r="AN11" s="387"/>
      <c r="AO11" s="193" t="s">
        <v>62</v>
      </c>
      <c r="AP11" s="441"/>
      <c r="AQ11" s="441"/>
      <c r="AR11" s="442"/>
      <c r="AS11" s="446" t="s">
        <v>63</v>
      </c>
      <c r="AT11" s="441"/>
      <c r="AU11" s="441"/>
      <c r="AV11" s="441"/>
      <c r="AW11" s="441"/>
      <c r="AX11" s="447"/>
      <c r="AY11" s="228" t="s">
        <v>64</v>
      </c>
      <c r="AZ11" s="228"/>
      <c r="BA11" s="228"/>
      <c r="BB11" s="228"/>
      <c r="BC11" s="228"/>
      <c r="BD11" s="438"/>
    </row>
    <row r="12" spans="1:56" ht="24.95" customHeight="1" thickBot="1" x14ac:dyDescent="0.45">
      <c r="A12" s="378"/>
      <c r="B12" s="379"/>
      <c r="C12" s="383"/>
      <c r="D12" s="383"/>
      <c r="E12" s="383"/>
      <c r="F12" s="384"/>
      <c r="G12" s="385"/>
      <c r="H12" s="383"/>
      <c r="I12" s="383"/>
      <c r="J12" s="383"/>
      <c r="K12" s="384"/>
      <c r="L12" s="385"/>
      <c r="M12" s="383"/>
      <c r="N12" s="383"/>
      <c r="O12" s="383"/>
      <c r="P12" s="383"/>
      <c r="Q12" s="383"/>
      <c r="R12" s="383"/>
      <c r="S12" s="383"/>
      <c r="T12" s="384"/>
      <c r="U12" s="385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4"/>
      <c r="AM12" s="388"/>
      <c r="AN12" s="389"/>
      <c r="AO12" s="443"/>
      <c r="AP12" s="444"/>
      <c r="AQ12" s="444"/>
      <c r="AR12" s="445"/>
      <c r="AS12" s="443"/>
      <c r="AT12" s="444"/>
      <c r="AU12" s="444"/>
      <c r="AV12" s="444"/>
      <c r="AW12" s="444"/>
      <c r="AX12" s="448"/>
      <c r="AY12" s="439"/>
      <c r="AZ12" s="439"/>
      <c r="BA12" s="439"/>
      <c r="BB12" s="439"/>
      <c r="BC12" s="439"/>
      <c r="BD12" s="440"/>
    </row>
    <row r="13" spans="1:56" ht="24.95" customHeight="1" thickTop="1" x14ac:dyDescent="0.4">
      <c r="A13" s="375" t="s">
        <v>78</v>
      </c>
      <c r="B13" s="376"/>
      <c r="C13" s="416"/>
      <c r="D13" s="416"/>
      <c r="E13" s="416"/>
      <c r="F13" s="417"/>
      <c r="G13" s="418"/>
      <c r="H13" s="416"/>
      <c r="I13" s="416"/>
      <c r="J13" s="416"/>
      <c r="K13" s="417"/>
      <c r="L13" s="419"/>
      <c r="M13" s="420"/>
      <c r="N13" s="420"/>
      <c r="O13" s="420"/>
      <c r="P13" s="420"/>
      <c r="Q13" s="420"/>
      <c r="R13" s="420"/>
      <c r="S13" s="420"/>
      <c r="T13" s="421"/>
      <c r="U13" s="419"/>
      <c r="V13" s="420"/>
      <c r="W13" s="420"/>
      <c r="X13" s="420"/>
      <c r="Y13" s="420"/>
      <c r="Z13" s="420"/>
      <c r="AA13" s="420"/>
      <c r="AB13" s="420"/>
      <c r="AC13" s="420"/>
      <c r="AD13" s="420"/>
      <c r="AE13" s="420"/>
      <c r="AF13" s="420"/>
      <c r="AG13" s="420"/>
      <c r="AH13" s="420"/>
      <c r="AI13" s="420"/>
      <c r="AJ13" s="420"/>
      <c r="AK13" s="420"/>
      <c r="AL13" s="421"/>
      <c r="AM13" s="422"/>
      <c r="AN13" s="423"/>
      <c r="AO13" s="404"/>
      <c r="AP13" s="405"/>
      <c r="AQ13" s="405"/>
      <c r="AR13" s="406"/>
      <c r="AS13" s="410"/>
      <c r="AT13" s="411"/>
      <c r="AU13" s="411"/>
      <c r="AV13" s="405"/>
      <c r="AW13" s="405"/>
      <c r="AX13" s="412"/>
      <c r="AY13" s="390" t="str">
        <f>IF(OR(AO13="",AS13=""),"",AO13*AS13)</f>
        <v/>
      </c>
      <c r="AZ13" s="391"/>
      <c r="BA13" s="391"/>
      <c r="BB13" s="391"/>
      <c r="BC13" s="391"/>
      <c r="BD13" s="392"/>
    </row>
    <row r="14" spans="1:56" ht="24.95" customHeight="1" x14ac:dyDescent="0.4">
      <c r="A14" s="377"/>
      <c r="B14" s="376"/>
      <c r="C14" s="393"/>
      <c r="D14" s="393"/>
      <c r="E14" s="393"/>
      <c r="F14" s="394"/>
      <c r="G14" s="395"/>
      <c r="H14" s="393"/>
      <c r="I14" s="393"/>
      <c r="J14" s="393"/>
      <c r="K14" s="394"/>
      <c r="L14" s="396"/>
      <c r="M14" s="397"/>
      <c r="N14" s="397"/>
      <c r="O14" s="397"/>
      <c r="P14" s="397"/>
      <c r="Q14" s="397"/>
      <c r="R14" s="397"/>
      <c r="S14" s="397"/>
      <c r="T14" s="398"/>
      <c r="U14" s="396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8"/>
      <c r="AM14" s="399" t="s">
        <v>32</v>
      </c>
      <c r="AN14" s="400"/>
      <c r="AO14" s="407"/>
      <c r="AP14" s="408"/>
      <c r="AQ14" s="408"/>
      <c r="AR14" s="409"/>
      <c r="AS14" s="413"/>
      <c r="AT14" s="414"/>
      <c r="AU14" s="414"/>
      <c r="AV14" s="408"/>
      <c r="AW14" s="408"/>
      <c r="AX14" s="415"/>
      <c r="AY14" s="401" t="str">
        <f t="shared" ref="AY14:AY36" si="0">IF(OR(AO14="",AS14=""),"",AO14*AS14)</f>
        <v/>
      </c>
      <c r="AZ14" s="402"/>
      <c r="BA14" s="402"/>
      <c r="BB14" s="402"/>
      <c r="BC14" s="402"/>
      <c r="BD14" s="403"/>
    </row>
    <row r="15" spans="1:56" ht="24.95" customHeight="1" x14ac:dyDescent="0.4">
      <c r="A15" s="377"/>
      <c r="B15" s="376"/>
      <c r="C15" s="393"/>
      <c r="D15" s="393"/>
      <c r="E15" s="393"/>
      <c r="F15" s="394"/>
      <c r="G15" s="395"/>
      <c r="H15" s="393"/>
      <c r="I15" s="393"/>
      <c r="J15" s="393"/>
      <c r="K15" s="394"/>
      <c r="L15" s="396"/>
      <c r="M15" s="397"/>
      <c r="N15" s="397"/>
      <c r="O15" s="397"/>
      <c r="P15" s="397"/>
      <c r="Q15" s="397"/>
      <c r="R15" s="397"/>
      <c r="S15" s="397"/>
      <c r="T15" s="398"/>
      <c r="U15" s="396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8"/>
      <c r="AM15" s="399" t="s">
        <v>32</v>
      </c>
      <c r="AN15" s="400"/>
      <c r="AO15" s="407"/>
      <c r="AP15" s="408"/>
      <c r="AQ15" s="408"/>
      <c r="AR15" s="409"/>
      <c r="AS15" s="413"/>
      <c r="AT15" s="414"/>
      <c r="AU15" s="414"/>
      <c r="AV15" s="408"/>
      <c r="AW15" s="408"/>
      <c r="AX15" s="415"/>
      <c r="AY15" s="401" t="str">
        <f t="shared" si="0"/>
        <v/>
      </c>
      <c r="AZ15" s="402"/>
      <c r="BA15" s="402"/>
      <c r="BB15" s="402"/>
      <c r="BC15" s="402"/>
      <c r="BD15" s="403"/>
    </row>
    <row r="16" spans="1:56" ht="24.95" customHeight="1" x14ac:dyDescent="0.4">
      <c r="A16" s="377"/>
      <c r="B16" s="376"/>
      <c r="C16" s="393"/>
      <c r="D16" s="393"/>
      <c r="E16" s="393"/>
      <c r="F16" s="394"/>
      <c r="G16" s="395"/>
      <c r="H16" s="393"/>
      <c r="I16" s="393"/>
      <c r="J16" s="393"/>
      <c r="K16" s="394"/>
      <c r="L16" s="396"/>
      <c r="M16" s="397"/>
      <c r="N16" s="397"/>
      <c r="O16" s="397"/>
      <c r="P16" s="397"/>
      <c r="Q16" s="397"/>
      <c r="R16" s="397"/>
      <c r="S16" s="397"/>
      <c r="T16" s="398"/>
      <c r="U16" s="396"/>
      <c r="V16" s="397"/>
      <c r="W16" s="397"/>
      <c r="X16" s="397"/>
      <c r="Y16" s="397"/>
      <c r="Z16" s="397"/>
      <c r="AA16" s="397"/>
      <c r="AB16" s="397"/>
      <c r="AC16" s="397"/>
      <c r="AD16" s="397"/>
      <c r="AE16" s="397"/>
      <c r="AF16" s="397"/>
      <c r="AG16" s="397"/>
      <c r="AH16" s="397"/>
      <c r="AI16" s="397"/>
      <c r="AJ16" s="397"/>
      <c r="AK16" s="397"/>
      <c r="AL16" s="398"/>
      <c r="AM16" s="399" t="s">
        <v>32</v>
      </c>
      <c r="AN16" s="400"/>
      <c r="AO16" s="407"/>
      <c r="AP16" s="408"/>
      <c r="AQ16" s="408"/>
      <c r="AR16" s="409"/>
      <c r="AS16" s="413"/>
      <c r="AT16" s="414"/>
      <c r="AU16" s="414"/>
      <c r="AV16" s="408"/>
      <c r="AW16" s="408"/>
      <c r="AX16" s="415"/>
      <c r="AY16" s="401" t="str">
        <f t="shared" si="0"/>
        <v/>
      </c>
      <c r="AZ16" s="402"/>
      <c r="BA16" s="402"/>
      <c r="BB16" s="402"/>
      <c r="BC16" s="402"/>
      <c r="BD16" s="403"/>
    </row>
    <row r="17" spans="1:56" ht="24.95" customHeight="1" x14ac:dyDescent="0.4">
      <c r="A17" s="377"/>
      <c r="B17" s="376"/>
      <c r="C17" s="393"/>
      <c r="D17" s="393"/>
      <c r="E17" s="393"/>
      <c r="F17" s="394"/>
      <c r="G17" s="395"/>
      <c r="H17" s="393"/>
      <c r="I17" s="393"/>
      <c r="J17" s="393"/>
      <c r="K17" s="394"/>
      <c r="L17" s="396"/>
      <c r="M17" s="397"/>
      <c r="N17" s="397"/>
      <c r="O17" s="397"/>
      <c r="P17" s="397"/>
      <c r="Q17" s="397"/>
      <c r="R17" s="397"/>
      <c r="S17" s="397"/>
      <c r="T17" s="398"/>
      <c r="U17" s="396"/>
      <c r="V17" s="397"/>
      <c r="W17" s="397"/>
      <c r="X17" s="397"/>
      <c r="Y17" s="397"/>
      <c r="Z17" s="397"/>
      <c r="AA17" s="397"/>
      <c r="AB17" s="397"/>
      <c r="AC17" s="397"/>
      <c r="AD17" s="397"/>
      <c r="AE17" s="397"/>
      <c r="AF17" s="397"/>
      <c r="AG17" s="397"/>
      <c r="AH17" s="397"/>
      <c r="AI17" s="397"/>
      <c r="AJ17" s="397"/>
      <c r="AK17" s="397"/>
      <c r="AL17" s="398"/>
      <c r="AM17" s="399"/>
      <c r="AN17" s="400"/>
      <c r="AO17" s="407"/>
      <c r="AP17" s="408"/>
      <c r="AQ17" s="408"/>
      <c r="AR17" s="409"/>
      <c r="AS17" s="413"/>
      <c r="AT17" s="414"/>
      <c r="AU17" s="414"/>
      <c r="AV17" s="408"/>
      <c r="AW17" s="408"/>
      <c r="AX17" s="415"/>
      <c r="AY17" s="401" t="str">
        <f t="shared" si="0"/>
        <v/>
      </c>
      <c r="AZ17" s="402"/>
      <c r="BA17" s="402"/>
      <c r="BB17" s="402"/>
      <c r="BC17" s="402"/>
      <c r="BD17" s="403"/>
    </row>
    <row r="18" spans="1:56" ht="24.95" customHeight="1" x14ac:dyDescent="0.4">
      <c r="A18" s="377"/>
      <c r="B18" s="376"/>
      <c r="C18" s="393"/>
      <c r="D18" s="393"/>
      <c r="E18" s="393"/>
      <c r="F18" s="394"/>
      <c r="G18" s="395"/>
      <c r="H18" s="393"/>
      <c r="I18" s="393"/>
      <c r="J18" s="393"/>
      <c r="K18" s="394"/>
      <c r="L18" s="396"/>
      <c r="M18" s="397"/>
      <c r="N18" s="397"/>
      <c r="O18" s="397"/>
      <c r="P18" s="397"/>
      <c r="Q18" s="397"/>
      <c r="R18" s="397"/>
      <c r="S18" s="397"/>
      <c r="T18" s="398"/>
      <c r="U18" s="396"/>
      <c r="V18" s="397"/>
      <c r="W18" s="397"/>
      <c r="X18" s="397"/>
      <c r="Y18" s="397"/>
      <c r="Z18" s="397"/>
      <c r="AA18" s="397"/>
      <c r="AB18" s="397"/>
      <c r="AC18" s="397"/>
      <c r="AD18" s="397"/>
      <c r="AE18" s="397"/>
      <c r="AF18" s="397"/>
      <c r="AG18" s="397"/>
      <c r="AH18" s="397"/>
      <c r="AI18" s="397"/>
      <c r="AJ18" s="397"/>
      <c r="AK18" s="397"/>
      <c r="AL18" s="398"/>
      <c r="AM18" s="399" t="s">
        <v>32</v>
      </c>
      <c r="AN18" s="400"/>
      <c r="AO18" s="407"/>
      <c r="AP18" s="408"/>
      <c r="AQ18" s="408"/>
      <c r="AR18" s="409"/>
      <c r="AS18" s="413"/>
      <c r="AT18" s="414"/>
      <c r="AU18" s="414"/>
      <c r="AV18" s="408"/>
      <c r="AW18" s="408"/>
      <c r="AX18" s="415"/>
      <c r="AY18" s="401" t="str">
        <f t="shared" si="0"/>
        <v/>
      </c>
      <c r="AZ18" s="402"/>
      <c r="BA18" s="402"/>
      <c r="BB18" s="402"/>
      <c r="BC18" s="402"/>
      <c r="BD18" s="403"/>
    </row>
    <row r="19" spans="1:56" ht="24.95" customHeight="1" x14ac:dyDescent="0.4">
      <c r="A19" s="377"/>
      <c r="B19" s="376"/>
      <c r="C19" s="393"/>
      <c r="D19" s="393"/>
      <c r="E19" s="393"/>
      <c r="F19" s="394"/>
      <c r="G19" s="395"/>
      <c r="H19" s="393"/>
      <c r="I19" s="393"/>
      <c r="J19" s="393"/>
      <c r="K19" s="394"/>
      <c r="L19" s="396"/>
      <c r="M19" s="397"/>
      <c r="N19" s="397"/>
      <c r="O19" s="397"/>
      <c r="P19" s="397"/>
      <c r="Q19" s="397"/>
      <c r="R19" s="397"/>
      <c r="S19" s="397"/>
      <c r="T19" s="398"/>
      <c r="U19" s="396"/>
      <c r="V19" s="397"/>
      <c r="W19" s="397"/>
      <c r="X19" s="397"/>
      <c r="Y19" s="397"/>
      <c r="Z19" s="397"/>
      <c r="AA19" s="397"/>
      <c r="AB19" s="397"/>
      <c r="AC19" s="397"/>
      <c r="AD19" s="397"/>
      <c r="AE19" s="397"/>
      <c r="AF19" s="397"/>
      <c r="AG19" s="397"/>
      <c r="AH19" s="397"/>
      <c r="AI19" s="397"/>
      <c r="AJ19" s="397"/>
      <c r="AK19" s="397"/>
      <c r="AL19" s="398"/>
      <c r="AM19" s="399" t="s">
        <v>32</v>
      </c>
      <c r="AN19" s="400"/>
      <c r="AO19" s="407"/>
      <c r="AP19" s="408"/>
      <c r="AQ19" s="408"/>
      <c r="AR19" s="409"/>
      <c r="AS19" s="413"/>
      <c r="AT19" s="414"/>
      <c r="AU19" s="414"/>
      <c r="AV19" s="408"/>
      <c r="AW19" s="408"/>
      <c r="AX19" s="415"/>
      <c r="AY19" s="401" t="str">
        <f t="shared" si="0"/>
        <v/>
      </c>
      <c r="AZ19" s="402"/>
      <c r="BA19" s="402"/>
      <c r="BB19" s="402"/>
      <c r="BC19" s="402"/>
      <c r="BD19" s="403"/>
    </row>
    <row r="20" spans="1:56" ht="24.95" customHeight="1" x14ac:dyDescent="0.4">
      <c r="A20" s="377"/>
      <c r="B20" s="376"/>
      <c r="C20" s="393"/>
      <c r="D20" s="393"/>
      <c r="E20" s="393"/>
      <c r="F20" s="394"/>
      <c r="G20" s="395"/>
      <c r="H20" s="393"/>
      <c r="I20" s="393"/>
      <c r="J20" s="393"/>
      <c r="K20" s="394"/>
      <c r="L20" s="396"/>
      <c r="M20" s="397"/>
      <c r="N20" s="397"/>
      <c r="O20" s="397"/>
      <c r="P20" s="397"/>
      <c r="Q20" s="397"/>
      <c r="R20" s="397"/>
      <c r="S20" s="397"/>
      <c r="T20" s="398"/>
      <c r="U20" s="396"/>
      <c r="V20" s="397"/>
      <c r="W20" s="397"/>
      <c r="X20" s="397"/>
      <c r="Y20" s="397"/>
      <c r="Z20" s="397"/>
      <c r="AA20" s="397"/>
      <c r="AB20" s="397"/>
      <c r="AC20" s="397"/>
      <c r="AD20" s="397"/>
      <c r="AE20" s="397"/>
      <c r="AF20" s="397"/>
      <c r="AG20" s="397"/>
      <c r="AH20" s="397"/>
      <c r="AI20" s="397"/>
      <c r="AJ20" s="397"/>
      <c r="AK20" s="397"/>
      <c r="AL20" s="398"/>
      <c r="AM20" s="399" t="s">
        <v>32</v>
      </c>
      <c r="AN20" s="400"/>
      <c r="AO20" s="407"/>
      <c r="AP20" s="408"/>
      <c r="AQ20" s="408"/>
      <c r="AR20" s="409"/>
      <c r="AS20" s="413"/>
      <c r="AT20" s="414"/>
      <c r="AU20" s="414"/>
      <c r="AV20" s="408"/>
      <c r="AW20" s="408"/>
      <c r="AX20" s="415"/>
      <c r="AY20" s="401" t="str">
        <f t="shared" si="0"/>
        <v/>
      </c>
      <c r="AZ20" s="402"/>
      <c r="BA20" s="402"/>
      <c r="BB20" s="402"/>
      <c r="BC20" s="402"/>
      <c r="BD20" s="403"/>
    </row>
    <row r="21" spans="1:56" ht="24.95" customHeight="1" x14ac:dyDescent="0.4">
      <c r="A21" s="377"/>
      <c r="B21" s="376"/>
      <c r="C21" s="393"/>
      <c r="D21" s="393"/>
      <c r="E21" s="393"/>
      <c r="F21" s="394"/>
      <c r="G21" s="395"/>
      <c r="H21" s="393"/>
      <c r="I21" s="393"/>
      <c r="J21" s="393"/>
      <c r="K21" s="394"/>
      <c r="L21" s="396"/>
      <c r="M21" s="397"/>
      <c r="N21" s="397"/>
      <c r="O21" s="397"/>
      <c r="P21" s="397"/>
      <c r="Q21" s="397"/>
      <c r="R21" s="397"/>
      <c r="S21" s="397"/>
      <c r="T21" s="398"/>
      <c r="U21" s="396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8"/>
      <c r="AM21" s="399" t="s">
        <v>32</v>
      </c>
      <c r="AN21" s="400"/>
      <c r="AO21" s="407"/>
      <c r="AP21" s="408"/>
      <c r="AQ21" s="408"/>
      <c r="AR21" s="409"/>
      <c r="AS21" s="413"/>
      <c r="AT21" s="414"/>
      <c r="AU21" s="414"/>
      <c r="AV21" s="408"/>
      <c r="AW21" s="408"/>
      <c r="AX21" s="415"/>
      <c r="AY21" s="401" t="str">
        <f t="shared" si="0"/>
        <v/>
      </c>
      <c r="AZ21" s="402"/>
      <c r="BA21" s="402"/>
      <c r="BB21" s="402"/>
      <c r="BC21" s="402"/>
      <c r="BD21" s="403"/>
    </row>
    <row r="22" spans="1:56" ht="24.95" customHeight="1" x14ac:dyDescent="0.4">
      <c r="A22" s="377"/>
      <c r="B22" s="376"/>
      <c r="C22" s="393"/>
      <c r="D22" s="393"/>
      <c r="E22" s="393"/>
      <c r="F22" s="394"/>
      <c r="G22" s="395"/>
      <c r="H22" s="393"/>
      <c r="I22" s="393"/>
      <c r="J22" s="393"/>
      <c r="K22" s="394"/>
      <c r="L22" s="396"/>
      <c r="M22" s="397"/>
      <c r="N22" s="397"/>
      <c r="O22" s="397"/>
      <c r="P22" s="397"/>
      <c r="Q22" s="397"/>
      <c r="R22" s="397"/>
      <c r="S22" s="397"/>
      <c r="T22" s="398"/>
      <c r="U22" s="396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8"/>
      <c r="AM22" s="399" t="s">
        <v>32</v>
      </c>
      <c r="AN22" s="400"/>
      <c r="AO22" s="407"/>
      <c r="AP22" s="408"/>
      <c r="AQ22" s="408"/>
      <c r="AR22" s="409"/>
      <c r="AS22" s="413"/>
      <c r="AT22" s="414"/>
      <c r="AU22" s="414"/>
      <c r="AV22" s="408"/>
      <c r="AW22" s="408"/>
      <c r="AX22" s="415"/>
      <c r="AY22" s="401" t="str">
        <f t="shared" si="0"/>
        <v/>
      </c>
      <c r="AZ22" s="402"/>
      <c r="BA22" s="402"/>
      <c r="BB22" s="402"/>
      <c r="BC22" s="402"/>
      <c r="BD22" s="403"/>
    </row>
    <row r="23" spans="1:56" ht="24.95" customHeight="1" x14ac:dyDescent="0.4">
      <c r="A23" s="377"/>
      <c r="B23" s="376"/>
      <c r="C23" s="393"/>
      <c r="D23" s="393"/>
      <c r="E23" s="393"/>
      <c r="F23" s="394"/>
      <c r="G23" s="395"/>
      <c r="H23" s="393"/>
      <c r="I23" s="393"/>
      <c r="J23" s="393"/>
      <c r="K23" s="394"/>
      <c r="L23" s="396"/>
      <c r="M23" s="397"/>
      <c r="N23" s="397"/>
      <c r="O23" s="397"/>
      <c r="P23" s="397"/>
      <c r="Q23" s="397"/>
      <c r="R23" s="397"/>
      <c r="S23" s="397"/>
      <c r="T23" s="398"/>
      <c r="U23" s="396"/>
      <c r="V23" s="397"/>
      <c r="W23" s="397"/>
      <c r="X23" s="397"/>
      <c r="Y23" s="397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8"/>
      <c r="AM23" s="399" t="s">
        <v>32</v>
      </c>
      <c r="AN23" s="400"/>
      <c r="AO23" s="407"/>
      <c r="AP23" s="408"/>
      <c r="AQ23" s="408"/>
      <c r="AR23" s="409"/>
      <c r="AS23" s="413"/>
      <c r="AT23" s="414"/>
      <c r="AU23" s="414"/>
      <c r="AV23" s="408"/>
      <c r="AW23" s="408"/>
      <c r="AX23" s="415"/>
      <c r="AY23" s="401" t="str">
        <f t="shared" si="0"/>
        <v/>
      </c>
      <c r="AZ23" s="402"/>
      <c r="BA23" s="402"/>
      <c r="BB23" s="402"/>
      <c r="BC23" s="402"/>
      <c r="BD23" s="403"/>
    </row>
    <row r="24" spans="1:56" ht="24.95" customHeight="1" x14ac:dyDescent="0.4">
      <c r="A24" s="377"/>
      <c r="B24" s="376"/>
      <c r="C24" s="393"/>
      <c r="D24" s="393"/>
      <c r="E24" s="393"/>
      <c r="F24" s="394"/>
      <c r="G24" s="395"/>
      <c r="H24" s="393"/>
      <c r="I24" s="393"/>
      <c r="J24" s="393"/>
      <c r="K24" s="394"/>
      <c r="L24" s="396"/>
      <c r="M24" s="397"/>
      <c r="N24" s="397"/>
      <c r="O24" s="397"/>
      <c r="P24" s="397"/>
      <c r="Q24" s="397"/>
      <c r="R24" s="397"/>
      <c r="S24" s="397"/>
      <c r="T24" s="398"/>
      <c r="U24" s="396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8"/>
      <c r="AM24" s="399" t="s">
        <v>32</v>
      </c>
      <c r="AN24" s="400"/>
      <c r="AO24" s="407"/>
      <c r="AP24" s="408"/>
      <c r="AQ24" s="408"/>
      <c r="AR24" s="409"/>
      <c r="AS24" s="413"/>
      <c r="AT24" s="414"/>
      <c r="AU24" s="414"/>
      <c r="AV24" s="408"/>
      <c r="AW24" s="408"/>
      <c r="AX24" s="415"/>
      <c r="AY24" s="401" t="str">
        <f t="shared" si="0"/>
        <v/>
      </c>
      <c r="AZ24" s="402"/>
      <c r="BA24" s="402"/>
      <c r="BB24" s="402"/>
      <c r="BC24" s="402"/>
      <c r="BD24" s="403"/>
    </row>
    <row r="25" spans="1:56" ht="24.95" customHeight="1" x14ac:dyDescent="0.4">
      <c r="A25" s="377"/>
      <c r="B25" s="376"/>
      <c r="C25" s="393"/>
      <c r="D25" s="393"/>
      <c r="E25" s="393"/>
      <c r="F25" s="394"/>
      <c r="G25" s="395"/>
      <c r="H25" s="393"/>
      <c r="I25" s="393"/>
      <c r="J25" s="393"/>
      <c r="K25" s="394"/>
      <c r="L25" s="396"/>
      <c r="M25" s="397"/>
      <c r="N25" s="397"/>
      <c r="O25" s="397"/>
      <c r="P25" s="397"/>
      <c r="Q25" s="397"/>
      <c r="R25" s="397"/>
      <c r="S25" s="397"/>
      <c r="T25" s="398"/>
      <c r="U25" s="396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8"/>
      <c r="AM25" s="399" t="s">
        <v>32</v>
      </c>
      <c r="AN25" s="400"/>
      <c r="AO25" s="407"/>
      <c r="AP25" s="408"/>
      <c r="AQ25" s="408"/>
      <c r="AR25" s="409"/>
      <c r="AS25" s="413"/>
      <c r="AT25" s="414"/>
      <c r="AU25" s="414"/>
      <c r="AV25" s="408"/>
      <c r="AW25" s="408"/>
      <c r="AX25" s="415"/>
      <c r="AY25" s="401" t="str">
        <f t="shared" si="0"/>
        <v/>
      </c>
      <c r="AZ25" s="402"/>
      <c r="BA25" s="402"/>
      <c r="BB25" s="402"/>
      <c r="BC25" s="402"/>
      <c r="BD25" s="403"/>
    </row>
    <row r="26" spans="1:56" ht="24.95" customHeight="1" x14ac:dyDescent="0.4">
      <c r="A26" s="377"/>
      <c r="B26" s="376"/>
      <c r="C26" s="393"/>
      <c r="D26" s="393"/>
      <c r="E26" s="393"/>
      <c r="F26" s="394"/>
      <c r="G26" s="395"/>
      <c r="H26" s="393"/>
      <c r="I26" s="393"/>
      <c r="J26" s="393"/>
      <c r="K26" s="394"/>
      <c r="L26" s="396"/>
      <c r="M26" s="397"/>
      <c r="N26" s="397"/>
      <c r="O26" s="397"/>
      <c r="P26" s="397"/>
      <c r="Q26" s="397"/>
      <c r="R26" s="397"/>
      <c r="S26" s="397"/>
      <c r="T26" s="398"/>
      <c r="U26" s="396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8"/>
      <c r="AM26" s="399" t="s">
        <v>32</v>
      </c>
      <c r="AN26" s="400"/>
      <c r="AO26" s="407"/>
      <c r="AP26" s="408"/>
      <c r="AQ26" s="408"/>
      <c r="AR26" s="409"/>
      <c r="AS26" s="413"/>
      <c r="AT26" s="414"/>
      <c r="AU26" s="414"/>
      <c r="AV26" s="408"/>
      <c r="AW26" s="408"/>
      <c r="AX26" s="415"/>
      <c r="AY26" s="401" t="str">
        <f t="shared" si="0"/>
        <v/>
      </c>
      <c r="AZ26" s="402"/>
      <c r="BA26" s="402"/>
      <c r="BB26" s="402"/>
      <c r="BC26" s="402"/>
      <c r="BD26" s="403"/>
    </row>
    <row r="27" spans="1:56" ht="24.95" customHeight="1" x14ac:dyDescent="0.4">
      <c r="A27" s="377"/>
      <c r="B27" s="376"/>
      <c r="C27" s="393"/>
      <c r="D27" s="393"/>
      <c r="E27" s="393"/>
      <c r="F27" s="394"/>
      <c r="G27" s="395"/>
      <c r="H27" s="393"/>
      <c r="I27" s="393"/>
      <c r="J27" s="393"/>
      <c r="K27" s="394"/>
      <c r="L27" s="396"/>
      <c r="M27" s="397"/>
      <c r="N27" s="397"/>
      <c r="O27" s="397"/>
      <c r="P27" s="397"/>
      <c r="Q27" s="397"/>
      <c r="R27" s="397"/>
      <c r="S27" s="397"/>
      <c r="T27" s="398"/>
      <c r="U27" s="396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8"/>
      <c r="AM27" s="399" t="s">
        <v>32</v>
      </c>
      <c r="AN27" s="400"/>
      <c r="AO27" s="407"/>
      <c r="AP27" s="408"/>
      <c r="AQ27" s="408"/>
      <c r="AR27" s="409"/>
      <c r="AS27" s="413"/>
      <c r="AT27" s="414"/>
      <c r="AU27" s="414"/>
      <c r="AV27" s="408"/>
      <c r="AW27" s="408"/>
      <c r="AX27" s="415"/>
      <c r="AY27" s="401" t="str">
        <f t="shared" si="0"/>
        <v/>
      </c>
      <c r="AZ27" s="402"/>
      <c r="BA27" s="402"/>
      <c r="BB27" s="402"/>
      <c r="BC27" s="402"/>
      <c r="BD27" s="403"/>
    </row>
    <row r="28" spans="1:56" ht="24.95" customHeight="1" x14ac:dyDescent="0.4">
      <c r="A28" s="377"/>
      <c r="B28" s="376"/>
      <c r="C28" s="393"/>
      <c r="D28" s="393"/>
      <c r="E28" s="393"/>
      <c r="F28" s="394"/>
      <c r="G28" s="395"/>
      <c r="H28" s="393"/>
      <c r="I28" s="393"/>
      <c r="J28" s="393"/>
      <c r="K28" s="394"/>
      <c r="L28" s="396"/>
      <c r="M28" s="397"/>
      <c r="N28" s="397"/>
      <c r="O28" s="397"/>
      <c r="P28" s="397"/>
      <c r="Q28" s="397"/>
      <c r="R28" s="397"/>
      <c r="S28" s="397"/>
      <c r="T28" s="398"/>
      <c r="U28" s="396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8"/>
      <c r="AM28" s="399" t="s">
        <v>32</v>
      </c>
      <c r="AN28" s="400"/>
      <c r="AO28" s="407"/>
      <c r="AP28" s="408"/>
      <c r="AQ28" s="408"/>
      <c r="AR28" s="409"/>
      <c r="AS28" s="413"/>
      <c r="AT28" s="414"/>
      <c r="AU28" s="414"/>
      <c r="AV28" s="408"/>
      <c r="AW28" s="408"/>
      <c r="AX28" s="415"/>
      <c r="AY28" s="401" t="str">
        <f t="shared" si="0"/>
        <v/>
      </c>
      <c r="AZ28" s="402"/>
      <c r="BA28" s="402"/>
      <c r="BB28" s="402"/>
      <c r="BC28" s="402"/>
      <c r="BD28" s="403"/>
    </row>
    <row r="29" spans="1:56" ht="24.95" customHeight="1" x14ac:dyDescent="0.4">
      <c r="A29" s="377"/>
      <c r="B29" s="376"/>
      <c r="C29" s="393"/>
      <c r="D29" s="393"/>
      <c r="E29" s="393"/>
      <c r="F29" s="394"/>
      <c r="G29" s="395"/>
      <c r="H29" s="393"/>
      <c r="I29" s="393"/>
      <c r="J29" s="393"/>
      <c r="K29" s="394"/>
      <c r="L29" s="396"/>
      <c r="M29" s="397"/>
      <c r="N29" s="397"/>
      <c r="O29" s="397"/>
      <c r="P29" s="397"/>
      <c r="Q29" s="397"/>
      <c r="R29" s="397"/>
      <c r="S29" s="397"/>
      <c r="T29" s="398"/>
      <c r="U29" s="396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8"/>
      <c r="AM29" s="399" t="s">
        <v>32</v>
      </c>
      <c r="AN29" s="400"/>
      <c r="AO29" s="407"/>
      <c r="AP29" s="408"/>
      <c r="AQ29" s="408"/>
      <c r="AR29" s="409"/>
      <c r="AS29" s="413"/>
      <c r="AT29" s="414"/>
      <c r="AU29" s="414"/>
      <c r="AV29" s="408"/>
      <c r="AW29" s="408"/>
      <c r="AX29" s="415"/>
      <c r="AY29" s="401" t="str">
        <f t="shared" si="0"/>
        <v/>
      </c>
      <c r="AZ29" s="402"/>
      <c r="BA29" s="402"/>
      <c r="BB29" s="402"/>
      <c r="BC29" s="402"/>
      <c r="BD29" s="403"/>
    </row>
    <row r="30" spans="1:56" ht="24.95" customHeight="1" x14ac:dyDescent="0.4">
      <c r="A30" s="377"/>
      <c r="B30" s="376"/>
      <c r="C30" s="393"/>
      <c r="D30" s="393"/>
      <c r="E30" s="393"/>
      <c r="F30" s="394"/>
      <c r="G30" s="395"/>
      <c r="H30" s="393"/>
      <c r="I30" s="393"/>
      <c r="J30" s="393"/>
      <c r="K30" s="394"/>
      <c r="L30" s="396"/>
      <c r="M30" s="397"/>
      <c r="N30" s="397"/>
      <c r="O30" s="397"/>
      <c r="P30" s="397"/>
      <c r="Q30" s="397"/>
      <c r="R30" s="397"/>
      <c r="S30" s="397"/>
      <c r="T30" s="398"/>
      <c r="U30" s="396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8"/>
      <c r="AM30" s="399" t="s">
        <v>32</v>
      </c>
      <c r="AN30" s="400"/>
      <c r="AO30" s="407"/>
      <c r="AP30" s="408"/>
      <c r="AQ30" s="408"/>
      <c r="AR30" s="409"/>
      <c r="AS30" s="413"/>
      <c r="AT30" s="414"/>
      <c r="AU30" s="414"/>
      <c r="AV30" s="408"/>
      <c r="AW30" s="408"/>
      <c r="AX30" s="415"/>
      <c r="AY30" s="401" t="str">
        <f t="shared" si="0"/>
        <v/>
      </c>
      <c r="AZ30" s="402"/>
      <c r="BA30" s="402"/>
      <c r="BB30" s="402"/>
      <c r="BC30" s="402"/>
      <c r="BD30" s="403"/>
    </row>
    <row r="31" spans="1:56" ht="24.95" customHeight="1" x14ac:dyDescent="0.4">
      <c r="A31" s="377"/>
      <c r="B31" s="376"/>
      <c r="C31" s="393"/>
      <c r="D31" s="393"/>
      <c r="E31" s="393"/>
      <c r="F31" s="394"/>
      <c r="G31" s="395"/>
      <c r="H31" s="393"/>
      <c r="I31" s="393"/>
      <c r="J31" s="393"/>
      <c r="K31" s="394"/>
      <c r="L31" s="396"/>
      <c r="M31" s="397"/>
      <c r="N31" s="397"/>
      <c r="O31" s="397"/>
      <c r="P31" s="397"/>
      <c r="Q31" s="397"/>
      <c r="R31" s="397"/>
      <c r="S31" s="397"/>
      <c r="T31" s="398"/>
      <c r="U31" s="396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8"/>
      <c r="AM31" s="399" t="s">
        <v>32</v>
      </c>
      <c r="AN31" s="400"/>
      <c r="AO31" s="407"/>
      <c r="AP31" s="408"/>
      <c r="AQ31" s="408"/>
      <c r="AR31" s="409"/>
      <c r="AS31" s="413"/>
      <c r="AT31" s="414"/>
      <c r="AU31" s="414"/>
      <c r="AV31" s="408"/>
      <c r="AW31" s="408"/>
      <c r="AX31" s="415"/>
      <c r="AY31" s="401" t="str">
        <f t="shared" si="0"/>
        <v/>
      </c>
      <c r="AZ31" s="402"/>
      <c r="BA31" s="402"/>
      <c r="BB31" s="402"/>
      <c r="BC31" s="402"/>
      <c r="BD31" s="403"/>
    </row>
    <row r="32" spans="1:56" ht="24.95" customHeight="1" x14ac:dyDescent="0.4">
      <c r="A32" s="377"/>
      <c r="B32" s="376"/>
      <c r="C32" s="393"/>
      <c r="D32" s="393"/>
      <c r="E32" s="393"/>
      <c r="F32" s="394"/>
      <c r="G32" s="395"/>
      <c r="H32" s="393"/>
      <c r="I32" s="393"/>
      <c r="J32" s="393"/>
      <c r="K32" s="394"/>
      <c r="L32" s="396"/>
      <c r="M32" s="397"/>
      <c r="N32" s="397"/>
      <c r="O32" s="397"/>
      <c r="P32" s="397"/>
      <c r="Q32" s="397"/>
      <c r="R32" s="397"/>
      <c r="S32" s="397"/>
      <c r="T32" s="398"/>
      <c r="U32" s="396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8"/>
      <c r="AM32" s="399" t="s">
        <v>32</v>
      </c>
      <c r="AN32" s="400"/>
      <c r="AO32" s="407"/>
      <c r="AP32" s="408"/>
      <c r="AQ32" s="408"/>
      <c r="AR32" s="409"/>
      <c r="AS32" s="413"/>
      <c r="AT32" s="414"/>
      <c r="AU32" s="414"/>
      <c r="AV32" s="408"/>
      <c r="AW32" s="408"/>
      <c r="AX32" s="415"/>
      <c r="AY32" s="401" t="str">
        <f t="shared" si="0"/>
        <v/>
      </c>
      <c r="AZ32" s="402"/>
      <c r="BA32" s="402"/>
      <c r="BB32" s="402"/>
      <c r="BC32" s="402"/>
      <c r="BD32" s="403"/>
    </row>
    <row r="33" spans="1:62" ht="24.95" customHeight="1" x14ac:dyDescent="0.4">
      <c r="A33" s="377"/>
      <c r="B33" s="376"/>
      <c r="C33" s="393"/>
      <c r="D33" s="393"/>
      <c r="E33" s="393"/>
      <c r="F33" s="394"/>
      <c r="G33" s="395"/>
      <c r="H33" s="393"/>
      <c r="I33" s="393"/>
      <c r="J33" s="393"/>
      <c r="K33" s="394"/>
      <c r="L33" s="396"/>
      <c r="M33" s="397"/>
      <c r="N33" s="397"/>
      <c r="O33" s="397"/>
      <c r="P33" s="397"/>
      <c r="Q33" s="397"/>
      <c r="R33" s="397"/>
      <c r="S33" s="397"/>
      <c r="T33" s="398"/>
      <c r="U33" s="396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8"/>
      <c r="AM33" s="399" t="s">
        <v>32</v>
      </c>
      <c r="AN33" s="400"/>
      <c r="AO33" s="407"/>
      <c r="AP33" s="408"/>
      <c r="AQ33" s="408"/>
      <c r="AR33" s="409"/>
      <c r="AS33" s="413"/>
      <c r="AT33" s="414"/>
      <c r="AU33" s="414"/>
      <c r="AV33" s="408"/>
      <c r="AW33" s="408"/>
      <c r="AX33" s="415"/>
      <c r="AY33" s="401" t="str">
        <f t="shared" si="0"/>
        <v/>
      </c>
      <c r="AZ33" s="402"/>
      <c r="BA33" s="402"/>
      <c r="BB33" s="402"/>
      <c r="BC33" s="402"/>
      <c r="BD33" s="403"/>
    </row>
    <row r="34" spans="1:62" ht="24.95" customHeight="1" x14ac:dyDescent="0.4">
      <c r="A34" s="377"/>
      <c r="B34" s="376"/>
      <c r="C34" s="393"/>
      <c r="D34" s="393"/>
      <c r="E34" s="393"/>
      <c r="F34" s="394"/>
      <c r="G34" s="395"/>
      <c r="H34" s="393"/>
      <c r="I34" s="393"/>
      <c r="J34" s="393"/>
      <c r="K34" s="394"/>
      <c r="L34" s="396"/>
      <c r="M34" s="397"/>
      <c r="N34" s="397"/>
      <c r="O34" s="397"/>
      <c r="P34" s="397"/>
      <c r="Q34" s="397"/>
      <c r="R34" s="397"/>
      <c r="S34" s="397"/>
      <c r="T34" s="398"/>
      <c r="U34" s="396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8"/>
      <c r="AM34" s="399" t="s">
        <v>32</v>
      </c>
      <c r="AN34" s="400"/>
      <c r="AO34" s="407"/>
      <c r="AP34" s="408"/>
      <c r="AQ34" s="408"/>
      <c r="AR34" s="409"/>
      <c r="AS34" s="413"/>
      <c r="AT34" s="414"/>
      <c r="AU34" s="414"/>
      <c r="AV34" s="408"/>
      <c r="AW34" s="408"/>
      <c r="AX34" s="415"/>
      <c r="AY34" s="401" t="str">
        <f t="shared" si="0"/>
        <v/>
      </c>
      <c r="AZ34" s="402"/>
      <c r="BA34" s="402"/>
      <c r="BB34" s="402"/>
      <c r="BC34" s="402"/>
      <c r="BD34" s="403"/>
    </row>
    <row r="35" spans="1:62" ht="24.95" customHeight="1" x14ac:dyDescent="0.4">
      <c r="A35" s="377"/>
      <c r="B35" s="376"/>
      <c r="C35" s="393"/>
      <c r="D35" s="393"/>
      <c r="E35" s="393"/>
      <c r="F35" s="394"/>
      <c r="G35" s="395"/>
      <c r="H35" s="393"/>
      <c r="I35" s="393"/>
      <c r="J35" s="393"/>
      <c r="K35" s="394"/>
      <c r="L35" s="396"/>
      <c r="M35" s="397"/>
      <c r="N35" s="397"/>
      <c r="O35" s="397"/>
      <c r="P35" s="397"/>
      <c r="Q35" s="397"/>
      <c r="R35" s="397"/>
      <c r="S35" s="397"/>
      <c r="T35" s="398"/>
      <c r="U35" s="396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8"/>
      <c r="AM35" s="399" t="s">
        <v>32</v>
      </c>
      <c r="AN35" s="400"/>
      <c r="AO35" s="407"/>
      <c r="AP35" s="408"/>
      <c r="AQ35" s="408"/>
      <c r="AR35" s="409"/>
      <c r="AS35" s="413"/>
      <c r="AT35" s="414"/>
      <c r="AU35" s="414"/>
      <c r="AV35" s="408"/>
      <c r="AW35" s="408"/>
      <c r="AX35" s="415"/>
      <c r="AY35" s="401" t="str">
        <f t="shared" si="0"/>
        <v/>
      </c>
      <c r="AZ35" s="402"/>
      <c r="BA35" s="402"/>
      <c r="BB35" s="402"/>
      <c r="BC35" s="402"/>
      <c r="BD35" s="403"/>
    </row>
    <row r="36" spans="1:62" ht="24.95" customHeight="1" x14ac:dyDescent="0.4">
      <c r="A36" s="377"/>
      <c r="B36" s="376"/>
      <c r="C36" s="393"/>
      <c r="D36" s="393"/>
      <c r="E36" s="393"/>
      <c r="F36" s="394"/>
      <c r="G36" s="395"/>
      <c r="H36" s="393"/>
      <c r="I36" s="393"/>
      <c r="J36" s="393"/>
      <c r="K36" s="394"/>
      <c r="L36" s="396"/>
      <c r="M36" s="397"/>
      <c r="N36" s="397"/>
      <c r="O36" s="397"/>
      <c r="P36" s="397"/>
      <c r="Q36" s="397"/>
      <c r="R36" s="397"/>
      <c r="S36" s="397"/>
      <c r="T36" s="398"/>
      <c r="U36" s="396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8"/>
      <c r="AM36" s="399" t="s">
        <v>32</v>
      </c>
      <c r="AN36" s="400"/>
      <c r="AO36" s="407"/>
      <c r="AP36" s="408"/>
      <c r="AQ36" s="408"/>
      <c r="AR36" s="409"/>
      <c r="AS36" s="413"/>
      <c r="AT36" s="414"/>
      <c r="AU36" s="414"/>
      <c r="AV36" s="408"/>
      <c r="AW36" s="408"/>
      <c r="AX36" s="415"/>
      <c r="AY36" s="401" t="str">
        <f t="shared" si="0"/>
        <v/>
      </c>
      <c r="AZ36" s="402"/>
      <c r="BA36" s="402"/>
      <c r="BB36" s="402"/>
      <c r="BC36" s="402"/>
      <c r="BD36" s="403"/>
    </row>
    <row r="37" spans="1:62" ht="24.95" customHeight="1" thickBot="1" x14ac:dyDescent="0.45">
      <c r="A37" s="378"/>
      <c r="B37" s="379"/>
      <c r="C37" s="460"/>
      <c r="D37" s="460"/>
      <c r="E37" s="460"/>
      <c r="F37" s="461"/>
      <c r="G37" s="462"/>
      <c r="H37" s="460"/>
      <c r="I37" s="460"/>
      <c r="J37" s="460"/>
      <c r="K37" s="461"/>
      <c r="L37" s="463"/>
      <c r="M37" s="464"/>
      <c r="N37" s="464"/>
      <c r="O37" s="464"/>
      <c r="P37" s="464"/>
      <c r="Q37" s="464"/>
      <c r="R37" s="464"/>
      <c r="S37" s="464"/>
      <c r="T37" s="465"/>
      <c r="U37" s="463"/>
      <c r="V37" s="464"/>
      <c r="W37" s="464"/>
      <c r="X37" s="464"/>
      <c r="Y37" s="464"/>
      <c r="Z37" s="464"/>
      <c r="AA37" s="464"/>
      <c r="AB37" s="464"/>
      <c r="AC37" s="464"/>
      <c r="AD37" s="464"/>
      <c r="AE37" s="464"/>
      <c r="AF37" s="464"/>
      <c r="AG37" s="464"/>
      <c r="AH37" s="464"/>
      <c r="AI37" s="464"/>
      <c r="AJ37" s="464"/>
      <c r="AK37" s="464"/>
      <c r="AL37" s="465"/>
      <c r="AM37" s="399"/>
      <c r="AN37" s="400"/>
      <c r="AO37" s="407"/>
      <c r="AP37" s="408"/>
      <c r="AQ37" s="408"/>
      <c r="AR37" s="409"/>
      <c r="AS37" s="413"/>
      <c r="AT37" s="414"/>
      <c r="AU37" s="414"/>
      <c r="AV37" s="408"/>
      <c r="AW37" s="408"/>
      <c r="AX37" s="415"/>
      <c r="AY37" s="466" t="str">
        <f>IF(OR(AO37="",AS37=""),"",AO37*AS37)</f>
        <v/>
      </c>
      <c r="AZ37" s="467"/>
      <c r="BA37" s="467"/>
      <c r="BB37" s="467"/>
      <c r="BC37" s="467"/>
      <c r="BD37" s="468"/>
    </row>
    <row r="38" spans="1:62" ht="35.1" customHeight="1" thickTop="1" thickBot="1" x14ac:dyDescent="0.45">
      <c r="A38" s="380" t="s">
        <v>114</v>
      </c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81"/>
      <c r="AK38" s="381"/>
      <c r="AL38" s="381"/>
      <c r="AM38" s="381"/>
      <c r="AN38" s="381"/>
      <c r="AO38" s="381"/>
      <c r="AP38" s="381"/>
      <c r="AQ38" s="381"/>
      <c r="AR38" s="381"/>
      <c r="AS38" s="381"/>
      <c r="AT38" s="381"/>
      <c r="AU38" s="381"/>
      <c r="AV38" s="381"/>
      <c r="AW38" s="381"/>
      <c r="AX38" s="382"/>
      <c r="AY38" s="457">
        <f>SUM(AY13:BD37)</f>
        <v>0</v>
      </c>
      <c r="AZ38" s="458"/>
      <c r="BA38" s="458"/>
      <c r="BB38" s="458"/>
      <c r="BC38" s="458"/>
      <c r="BD38" s="459"/>
    </row>
    <row r="39" spans="1:62" s="15" customFormat="1" ht="24.95" customHeight="1" x14ac:dyDescent="0.4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7"/>
      <c r="AP39" s="17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</row>
    <row r="40" spans="1:62" s="15" customFormat="1" ht="24.95" customHeight="1" thickBot="1" x14ac:dyDescent="0.4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7"/>
      <c r="AP40" s="17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</row>
    <row r="41" spans="1:62" s="15" customFormat="1" ht="30.75" customHeight="1" thickBot="1" x14ac:dyDescent="0.45">
      <c r="A41" s="168" t="s">
        <v>116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372"/>
      <c r="AY41" s="373"/>
      <c r="AZ41" s="373"/>
      <c r="BA41" s="373"/>
      <c r="BB41" s="373"/>
      <c r="BC41" s="373"/>
      <c r="BD41" s="374"/>
      <c r="BE41" s="71"/>
    </row>
    <row r="42" spans="1:62" s="15" customFormat="1" ht="24.95" customHeight="1" thickTop="1" x14ac:dyDescent="0.4">
      <c r="A42" s="173" t="s">
        <v>112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5"/>
      <c r="BE42" s="70"/>
    </row>
    <row r="43" spans="1:62" s="15" customFormat="1" ht="24.95" customHeight="1" x14ac:dyDescent="0.4">
      <c r="A43" s="176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8"/>
      <c r="BE43" s="70"/>
    </row>
    <row r="44" spans="1:62" s="15" customFormat="1" ht="24.95" customHeight="1" x14ac:dyDescent="0.4">
      <c r="A44" s="179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7"/>
      <c r="BD44" s="178"/>
      <c r="BE44" s="70"/>
    </row>
    <row r="45" spans="1:62" s="15" customFormat="1" ht="24.95" customHeight="1" x14ac:dyDescent="0.4">
      <c r="A45" s="179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7"/>
      <c r="BD45" s="178"/>
      <c r="BE45" s="70"/>
    </row>
    <row r="46" spans="1:62" s="15" customFormat="1" ht="24.95" customHeight="1" x14ac:dyDescent="0.4">
      <c r="A46" s="179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8"/>
      <c r="BE46" s="70"/>
    </row>
    <row r="47" spans="1:62" s="15" customFormat="1" ht="24.95" customHeight="1" x14ac:dyDescent="0.4">
      <c r="A47" s="179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8"/>
      <c r="BE47" s="70"/>
    </row>
    <row r="48" spans="1:62" s="15" customFormat="1" ht="24.95" customHeight="1" x14ac:dyDescent="0.4">
      <c r="A48" s="179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8"/>
      <c r="BE48" s="70"/>
    </row>
    <row r="49" spans="1:60" s="15" customFormat="1" ht="24.95" customHeight="1" x14ac:dyDescent="0.4">
      <c r="A49" s="179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8"/>
      <c r="BE49" s="70"/>
    </row>
    <row r="50" spans="1:60" s="15" customFormat="1" ht="24.95" customHeight="1" x14ac:dyDescent="0.4">
      <c r="A50" s="179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8"/>
      <c r="BE50" s="70"/>
    </row>
    <row r="51" spans="1:60" s="15" customFormat="1" ht="24.95" customHeight="1" thickBot="1" x14ac:dyDescent="0.45">
      <c r="A51" s="180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2"/>
      <c r="BE51" s="70"/>
    </row>
    <row r="52" spans="1:60" s="15" customFormat="1" ht="24.95" customHeight="1" x14ac:dyDescent="0.4">
      <c r="A52" s="18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19"/>
      <c r="AN52" s="19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</row>
    <row r="53" spans="1:60" s="15" customFormat="1" ht="24.95" customHeight="1" thickBot="1" x14ac:dyDescent="0.45">
      <c r="AM53" s="20"/>
      <c r="AN53" s="20"/>
    </row>
    <row r="54" spans="1:60" s="15" customFormat="1" ht="35.1" customHeight="1" thickBot="1" x14ac:dyDescent="0.45">
      <c r="A54" s="348" t="s">
        <v>106</v>
      </c>
      <c r="B54" s="455"/>
      <c r="C54" s="455"/>
      <c r="D54" s="455"/>
      <c r="E54" s="455"/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  <c r="R54" s="455"/>
      <c r="S54" s="455"/>
      <c r="T54" s="455"/>
      <c r="U54" s="455"/>
      <c r="V54" s="455"/>
      <c r="W54" s="455"/>
      <c r="X54" s="455"/>
      <c r="Y54" s="455"/>
      <c r="Z54" s="455"/>
      <c r="AA54" s="455"/>
      <c r="AB54" s="455"/>
      <c r="AC54" s="455"/>
      <c r="AD54" s="455"/>
      <c r="AE54" s="455"/>
      <c r="AF54" s="456"/>
      <c r="AG54" s="351">
        <f>AY38+AY41</f>
        <v>0</v>
      </c>
      <c r="AH54" s="352"/>
      <c r="AI54" s="352"/>
      <c r="AJ54" s="352"/>
      <c r="AK54" s="352"/>
      <c r="AL54" s="352"/>
      <c r="AM54" s="352"/>
      <c r="AN54" s="353"/>
    </row>
    <row r="55" spans="1:60" s="15" customFormat="1" ht="15" customHeight="1" x14ac:dyDescent="0.4">
      <c r="A55" s="220" t="s">
        <v>104</v>
      </c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</row>
    <row r="56" spans="1:60" s="15" customFormat="1" ht="24.95" customHeight="1" x14ac:dyDescent="0.4">
      <c r="AO56" s="20"/>
      <c r="AP56" s="20"/>
    </row>
    <row r="57" spans="1:60" s="15" customFormat="1" ht="24.95" customHeight="1" x14ac:dyDescent="0.4">
      <c r="AO57" s="20"/>
      <c r="AP57" s="20"/>
    </row>
    <row r="58" spans="1:60" s="15" customFormat="1" ht="24.95" customHeight="1" x14ac:dyDescent="0.4">
      <c r="AO58" s="20"/>
      <c r="AP58" s="20"/>
    </row>
    <row r="59" spans="1:60" ht="24.95" customHeight="1" x14ac:dyDescent="0.4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</row>
  </sheetData>
  <sheetProtection password="CC0D" sheet="1" objects="1" scenarios="1"/>
  <mergeCells count="228">
    <mergeCell ref="A54:AF54"/>
    <mergeCell ref="AG54:AN54"/>
    <mergeCell ref="AR1:BC1"/>
    <mergeCell ref="AY38:BD38"/>
    <mergeCell ref="AY36:BD36"/>
    <mergeCell ref="C37:F37"/>
    <mergeCell ref="G37:K37"/>
    <mergeCell ref="L37:T37"/>
    <mergeCell ref="U37:AL37"/>
    <mergeCell ref="AM37:AN37"/>
    <mergeCell ref="AO36:AR36"/>
    <mergeCell ref="AO37:AR37"/>
    <mergeCell ref="AS36:AX36"/>
    <mergeCell ref="AS37:AX37"/>
    <mergeCell ref="AY35:BD35"/>
    <mergeCell ref="C36:F36"/>
    <mergeCell ref="G36:K36"/>
    <mergeCell ref="L36:T36"/>
    <mergeCell ref="U36:AL36"/>
    <mergeCell ref="AM36:AN36"/>
    <mergeCell ref="AY37:BD37"/>
    <mergeCell ref="AO35:AR35"/>
    <mergeCell ref="AS35:AX35"/>
    <mergeCell ref="C35:F35"/>
    <mergeCell ref="G35:K35"/>
    <mergeCell ref="L35:T35"/>
    <mergeCell ref="U35:AL35"/>
    <mergeCell ref="AM35:AN35"/>
    <mergeCell ref="AY33:BD33"/>
    <mergeCell ref="C34:F34"/>
    <mergeCell ref="G34:K34"/>
    <mergeCell ref="L34:T34"/>
    <mergeCell ref="U34:AL34"/>
    <mergeCell ref="AM34:AN34"/>
    <mergeCell ref="AY34:BD34"/>
    <mergeCell ref="AO33:AR33"/>
    <mergeCell ref="AO34:AR34"/>
    <mergeCell ref="AS33:AX33"/>
    <mergeCell ref="AS34:AX34"/>
    <mergeCell ref="C33:F33"/>
    <mergeCell ref="G33:K33"/>
    <mergeCell ref="L33:T33"/>
    <mergeCell ref="U33:AL33"/>
    <mergeCell ref="AM33:AN33"/>
    <mergeCell ref="AY31:BD31"/>
    <mergeCell ref="C32:F32"/>
    <mergeCell ref="G32:K32"/>
    <mergeCell ref="L32:T32"/>
    <mergeCell ref="U32:AL32"/>
    <mergeCell ref="AM32:AN32"/>
    <mergeCell ref="AY32:BD32"/>
    <mergeCell ref="AO31:AR31"/>
    <mergeCell ref="AO32:AR32"/>
    <mergeCell ref="AS31:AX31"/>
    <mergeCell ref="AS32:AX32"/>
    <mergeCell ref="C31:F31"/>
    <mergeCell ref="G31:K31"/>
    <mergeCell ref="L31:T31"/>
    <mergeCell ref="U31:AL31"/>
    <mergeCell ref="AM31:AN31"/>
    <mergeCell ref="AY29:BD29"/>
    <mergeCell ref="C30:F30"/>
    <mergeCell ref="G30:K30"/>
    <mergeCell ref="L30:T30"/>
    <mergeCell ref="U30:AL30"/>
    <mergeCell ref="AM30:AN30"/>
    <mergeCell ref="AY30:BD30"/>
    <mergeCell ref="AO29:AR29"/>
    <mergeCell ref="AO30:AR30"/>
    <mergeCell ref="AS29:AX29"/>
    <mergeCell ref="AS30:AX30"/>
    <mergeCell ref="C29:F29"/>
    <mergeCell ref="G29:K29"/>
    <mergeCell ref="L29:T29"/>
    <mergeCell ref="U29:AL29"/>
    <mergeCell ref="AM29:AN29"/>
    <mergeCell ref="AY27:BD27"/>
    <mergeCell ref="C28:F28"/>
    <mergeCell ref="G28:K28"/>
    <mergeCell ref="L28:T28"/>
    <mergeCell ref="U28:AL28"/>
    <mergeCell ref="AM28:AN28"/>
    <mergeCell ref="AY28:BD28"/>
    <mergeCell ref="AO27:AR27"/>
    <mergeCell ref="AO28:AR28"/>
    <mergeCell ref="AS27:AX27"/>
    <mergeCell ref="AS28:AX28"/>
    <mergeCell ref="C27:F27"/>
    <mergeCell ref="G27:K27"/>
    <mergeCell ref="L27:T27"/>
    <mergeCell ref="U27:AL27"/>
    <mergeCell ref="AM27:AN27"/>
    <mergeCell ref="AY25:BD25"/>
    <mergeCell ref="C26:F26"/>
    <mergeCell ref="G26:K26"/>
    <mergeCell ref="L26:T26"/>
    <mergeCell ref="U26:AL26"/>
    <mergeCell ref="AM26:AN26"/>
    <mergeCell ref="AY26:BD26"/>
    <mergeCell ref="AO25:AR25"/>
    <mergeCell ref="AO26:AR26"/>
    <mergeCell ref="AS25:AX25"/>
    <mergeCell ref="AS26:AX26"/>
    <mergeCell ref="C25:F25"/>
    <mergeCell ref="G25:K25"/>
    <mergeCell ref="L25:T25"/>
    <mergeCell ref="U25:AL25"/>
    <mergeCell ref="AM25:AN25"/>
    <mergeCell ref="AY23:BD23"/>
    <mergeCell ref="C24:F24"/>
    <mergeCell ref="G24:K24"/>
    <mergeCell ref="L24:T24"/>
    <mergeCell ref="U24:AL24"/>
    <mergeCell ref="AM24:AN24"/>
    <mergeCell ref="AY24:BD24"/>
    <mergeCell ref="AO23:AR23"/>
    <mergeCell ref="AO24:AR24"/>
    <mergeCell ref="AS23:AX23"/>
    <mergeCell ref="AS24:AX24"/>
    <mergeCell ref="C23:F23"/>
    <mergeCell ref="G23:K23"/>
    <mergeCell ref="L23:T23"/>
    <mergeCell ref="U23:AL23"/>
    <mergeCell ref="AM23:AN23"/>
    <mergeCell ref="AY21:BD21"/>
    <mergeCell ref="C22:F22"/>
    <mergeCell ref="G22:K22"/>
    <mergeCell ref="L22:T22"/>
    <mergeCell ref="U22:AL22"/>
    <mergeCell ref="AM22:AN22"/>
    <mergeCell ref="AY22:BD22"/>
    <mergeCell ref="AO21:AR21"/>
    <mergeCell ref="AO22:AR22"/>
    <mergeCell ref="AS21:AX21"/>
    <mergeCell ref="AS22:AX22"/>
    <mergeCell ref="C21:F21"/>
    <mergeCell ref="G21:K21"/>
    <mergeCell ref="L21:T21"/>
    <mergeCell ref="U21:AL21"/>
    <mergeCell ref="AM21:AN21"/>
    <mergeCell ref="AY19:BD19"/>
    <mergeCell ref="C20:F20"/>
    <mergeCell ref="G20:K20"/>
    <mergeCell ref="L20:T20"/>
    <mergeCell ref="U20:AL20"/>
    <mergeCell ref="AM20:AN20"/>
    <mergeCell ref="AY20:BD20"/>
    <mergeCell ref="AO19:AR19"/>
    <mergeCell ref="AO20:AR20"/>
    <mergeCell ref="AS19:AX19"/>
    <mergeCell ref="AS20:AX20"/>
    <mergeCell ref="C19:F19"/>
    <mergeCell ref="G19:K19"/>
    <mergeCell ref="L19:T19"/>
    <mergeCell ref="U19:AL19"/>
    <mergeCell ref="AM19:AN19"/>
    <mergeCell ref="AY17:BD17"/>
    <mergeCell ref="C18:F18"/>
    <mergeCell ref="G18:K18"/>
    <mergeCell ref="L18:T18"/>
    <mergeCell ref="U18:AL18"/>
    <mergeCell ref="AM18:AN18"/>
    <mergeCell ref="AY18:BD18"/>
    <mergeCell ref="AO17:AR17"/>
    <mergeCell ref="AO18:AR18"/>
    <mergeCell ref="AS17:AX17"/>
    <mergeCell ref="AS18:AX18"/>
    <mergeCell ref="C17:F17"/>
    <mergeCell ref="G17:K17"/>
    <mergeCell ref="L17:T17"/>
    <mergeCell ref="U17:AL17"/>
    <mergeCell ref="AM17:AN17"/>
    <mergeCell ref="C16:F16"/>
    <mergeCell ref="G16:K16"/>
    <mergeCell ref="L16:T16"/>
    <mergeCell ref="U16:AL16"/>
    <mergeCell ref="AM16:AN16"/>
    <mergeCell ref="AY16:BD16"/>
    <mergeCell ref="AO15:AR15"/>
    <mergeCell ref="AO16:AR16"/>
    <mergeCell ref="AS15:AX15"/>
    <mergeCell ref="AS16:AX16"/>
    <mergeCell ref="C15:F15"/>
    <mergeCell ref="G15:K15"/>
    <mergeCell ref="L15:T15"/>
    <mergeCell ref="U15:AL15"/>
    <mergeCell ref="AM15:AN15"/>
    <mergeCell ref="AY15:BD15"/>
    <mergeCell ref="G13:K13"/>
    <mergeCell ref="L13:T13"/>
    <mergeCell ref="U13:AL13"/>
    <mergeCell ref="AM13:AN13"/>
    <mergeCell ref="A2:BC2"/>
    <mergeCell ref="AV6:AW6"/>
    <mergeCell ref="AY6:AZ6"/>
    <mergeCell ref="BA6:BC6"/>
    <mergeCell ref="A7:D8"/>
    <mergeCell ref="E7:N8"/>
    <mergeCell ref="AY11:BD12"/>
    <mergeCell ref="AO11:AR12"/>
    <mergeCell ref="AS11:AX12"/>
    <mergeCell ref="P7:AU8"/>
    <mergeCell ref="AV7:BB8"/>
    <mergeCell ref="A11:B12"/>
    <mergeCell ref="A41:AX41"/>
    <mergeCell ref="AY41:BD41"/>
    <mergeCell ref="A42:BD42"/>
    <mergeCell ref="A43:BD51"/>
    <mergeCell ref="A55:AN55"/>
    <mergeCell ref="A13:B37"/>
    <mergeCell ref="A38:AX38"/>
    <mergeCell ref="C11:F12"/>
    <mergeCell ref="G11:K12"/>
    <mergeCell ref="L11:T12"/>
    <mergeCell ref="U11:AL12"/>
    <mergeCell ref="AM11:AN12"/>
    <mergeCell ref="AY13:BD13"/>
    <mergeCell ref="C14:F14"/>
    <mergeCell ref="G14:K14"/>
    <mergeCell ref="L14:T14"/>
    <mergeCell ref="U14:AL14"/>
    <mergeCell ref="AM14:AN14"/>
    <mergeCell ref="AY14:BD14"/>
    <mergeCell ref="AO13:AR13"/>
    <mergeCell ref="AO14:AR14"/>
    <mergeCell ref="AS13:AX13"/>
    <mergeCell ref="AS14:AX14"/>
    <mergeCell ref="C13:F13"/>
  </mergeCells>
  <phoneticPr fontId="1"/>
  <dataValidations count="8">
    <dataValidation type="list" allowBlank="1" showInputMessage="1" showErrorMessage="1" sqref="E7:N8">
      <formula1>"カバー工法窓取付,外窓交換,内窓取付,ガラス交換"</formula1>
    </dataValidation>
    <dataValidation imeMode="disabled" allowBlank="1" showInputMessage="1" showErrorMessage="1" sqref="AV6:AW6 AY6:AZ6"/>
    <dataValidation type="custom" imeMode="disabled" allowBlank="1" showInputMessage="1" showErrorMessage="1" errorTitle="入力エラー" error="小数点以下第一位を切り捨てで入力して下さい。" sqref="AS13:AX37">
      <formula1>AS13-ROUNDDOWN(AS13,0)=0</formula1>
    </dataValidation>
    <dataValidation imeMode="disabled" operator="equal" allowBlank="1" showInputMessage="1" errorTitle="文字数エラー" error="登録番号10桁を入力してください" sqref="G13:K37"/>
    <dataValidation type="list" allowBlank="1" showInputMessage="1" showErrorMessage="1" sqref="AV7">
      <formula1>"□,■"</formula1>
    </dataValidation>
    <dataValidation type="list" imeMode="halfAlpha" operator="equal" allowBlank="1" showInputMessage="1" showErrorMessage="1" errorTitle="文字数エラー" error="プルダウンから選択してください。_x000a_" sqref="AM13:AN13">
      <formula1>"W1,W2,W3,W4,W5,W6,G0,G1"</formula1>
    </dataValidation>
    <dataValidation type="list" imeMode="halfAlpha" operator="equal" allowBlank="1" showInputMessage="1" showErrorMessage="1" errorTitle="文字数エラー" error="プルダウンから選択してください。" sqref="AM14:AN37">
      <formula1>"W1,W2,W3,W4,W5,W6,G0,G1"</formula1>
    </dataValidation>
    <dataValidation type="custom" allowBlank="1" showInputMessage="1" showErrorMessage="1" error="小数点以下第一位を切り捨てで入力して下さい。" sqref="AO13:AR37">
      <formula1>AO13-ROUNDDOWN(AO13,0)=0</formula1>
    </dataValidation>
  </dataValidations>
  <pageMargins left="0.59055118110236227" right="0.39370078740157483" top="0.39370078740157483" bottom="0.3937007874015748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7"/>
  <sheetViews>
    <sheetView tabSelected="1" view="pageBreakPreview" zoomScaleNormal="100" zoomScaleSheetLayoutView="100" workbookViewId="0"/>
  </sheetViews>
  <sheetFormatPr defaultRowHeight="24.95" customHeight="1" x14ac:dyDescent="0.4"/>
  <cols>
    <col min="1" max="58" width="2.625" style="15" customWidth="1"/>
    <col min="59" max="16384" width="9" style="15"/>
  </cols>
  <sheetData>
    <row r="1" spans="1:58" ht="35.1" customHeight="1" x14ac:dyDescent="0.4">
      <c r="A1" s="571" t="s">
        <v>123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37"/>
      <c r="AR1" s="1"/>
      <c r="AS1" s="1"/>
      <c r="AT1" s="81" t="s">
        <v>90</v>
      </c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</row>
    <row r="2" spans="1:58" s="80" customFormat="1" ht="39.950000000000003" customHeight="1" x14ac:dyDescent="0.4">
      <c r="A2" s="527" t="s">
        <v>101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528"/>
      <c r="AW2" s="528"/>
      <c r="AX2" s="528"/>
      <c r="AY2" s="528"/>
      <c r="AZ2" s="528"/>
      <c r="BA2" s="528"/>
      <c r="BB2" s="528"/>
      <c r="BC2" s="528"/>
      <c r="BD2" s="528"/>
      <c r="BE2" s="528"/>
      <c r="BF2" s="528"/>
    </row>
    <row r="3" spans="1:58" ht="24.95" customHeight="1" x14ac:dyDescent="0.15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24.95" customHeight="1" thickBot="1" x14ac:dyDescent="0.45">
      <c r="G4" s="28"/>
      <c r="H4" s="28"/>
      <c r="I4" s="29"/>
      <c r="J4" s="29"/>
      <c r="K4" s="30"/>
      <c r="L4" s="30"/>
      <c r="M4" s="29"/>
      <c r="N4" s="29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37"/>
      <c r="AT4" s="1"/>
      <c r="AU4" s="1"/>
      <c r="AV4" s="1"/>
      <c r="AW4" s="1"/>
      <c r="AX4" s="37"/>
      <c r="AY4" s="525"/>
      <c r="AZ4" s="525"/>
      <c r="BA4" s="1"/>
      <c r="BB4" s="525"/>
      <c r="BC4" s="525"/>
      <c r="BD4" s="526"/>
      <c r="BE4" s="526"/>
      <c r="BF4" s="526"/>
    </row>
    <row r="5" spans="1:58" ht="24.95" customHeight="1" x14ac:dyDescent="0.4">
      <c r="A5" s="507" t="s">
        <v>89</v>
      </c>
      <c r="B5" s="508"/>
      <c r="C5" s="508"/>
      <c r="D5" s="508"/>
      <c r="E5" s="511" t="s">
        <v>58</v>
      </c>
      <c r="F5" s="508"/>
      <c r="G5" s="508"/>
      <c r="H5" s="508"/>
      <c r="I5" s="508"/>
      <c r="J5" s="508"/>
      <c r="K5" s="508"/>
      <c r="L5" s="508"/>
      <c r="M5" s="508"/>
      <c r="N5" s="512"/>
      <c r="O5" s="38"/>
      <c r="P5" s="38"/>
      <c r="Q5" s="38"/>
      <c r="R5" s="38"/>
      <c r="S5" s="38"/>
      <c r="T5" s="38"/>
      <c r="U5" s="11"/>
      <c r="V5" s="11"/>
      <c r="W5" s="11"/>
      <c r="X5" s="38"/>
      <c r="Y5" s="38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"/>
      <c r="BC5" s="1"/>
      <c r="BD5" s="1"/>
      <c r="BE5" s="1"/>
      <c r="BF5" s="1"/>
    </row>
    <row r="6" spans="1:58" ht="24.95" customHeight="1" thickBot="1" x14ac:dyDescent="0.45">
      <c r="A6" s="509"/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3"/>
      <c r="S6" s="5"/>
      <c r="T6" s="5"/>
      <c r="U6" s="5"/>
      <c r="V6" s="41" t="s">
        <v>59</v>
      </c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3"/>
      <c r="AW6" s="523" t="s">
        <v>67</v>
      </c>
      <c r="AX6" s="524"/>
      <c r="AY6" s="524"/>
      <c r="AZ6" s="524"/>
      <c r="BA6" s="524"/>
      <c r="BB6" s="524"/>
      <c r="BC6" s="524"/>
      <c r="BD6" s="44"/>
      <c r="BE6" s="5"/>
      <c r="BF6" s="5"/>
    </row>
    <row r="7" spans="1:58" ht="24.95" customHeight="1" x14ac:dyDescent="0.4">
      <c r="G7" s="45"/>
      <c r="H7" s="45"/>
      <c r="I7" s="45"/>
      <c r="J7" s="45"/>
      <c r="K7" s="46"/>
      <c r="L7" s="46"/>
      <c r="M7" s="46"/>
      <c r="N7" s="46"/>
      <c r="O7" s="46"/>
      <c r="P7" s="46"/>
      <c r="Q7" s="46"/>
      <c r="R7" s="46"/>
      <c r="S7" s="5"/>
      <c r="T7" s="5"/>
      <c r="U7" s="5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8"/>
      <c r="AW7" s="49"/>
      <c r="AX7" s="49"/>
      <c r="AY7" s="49"/>
      <c r="AZ7" s="49"/>
      <c r="BA7" s="49"/>
      <c r="BB7" s="49"/>
      <c r="BC7" s="49"/>
      <c r="BD7" s="50"/>
      <c r="BE7" s="5"/>
      <c r="BF7" s="5"/>
    </row>
    <row r="8" spans="1:58" ht="24.95" customHeight="1" thickBot="1" x14ac:dyDescent="0.45">
      <c r="A8" s="12"/>
      <c r="B8" s="13"/>
      <c r="C8" s="14" t="s">
        <v>38</v>
      </c>
      <c r="D8" s="5"/>
      <c r="E8" s="38"/>
      <c r="F8" s="38"/>
      <c r="G8" s="52"/>
      <c r="H8" s="52"/>
      <c r="I8" s="14"/>
      <c r="J8" s="5"/>
      <c r="K8" s="38"/>
      <c r="L8" s="38"/>
      <c r="M8" s="38"/>
      <c r="N8" s="38"/>
      <c r="O8" s="38"/>
      <c r="P8" s="38"/>
      <c r="Q8" s="38"/>
      <c r="R8" s="38"/>
      <c r="S8" s="38"/>
      <c r="T8" s="38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51"/>
      <c r="BC8" s="51"/>
      <c r="BD8" s="51"/>
      <c r="BE8" s="51"/>
      <c r="BF8" s="51"/>
    </row>
    <row r="9" spans="1:58" ht="24.95" customHeight="1" x14ac:dyDescent="0.4">
      <c r="A9" s="453"/>
      <c r="B9" s="520"/>
      <c r="C9" s="531" t="s">
        <v>65</v>
      </c>
      <c r="D9" s="532"/>
      <c r="E9" s="532"/>
      <c r="F9" s="533"/>
      <c r="G9" s="546" t="s">
        <v>60</v>
      </c>
      <c r="H9" s="546"/>
      <c r="I9" s="546"/>
      <c r="J9" s="546"/>
      <c r="K9" s="546"/>
      <c r="L9" s="546"/>
      <c r="M9" s="546"/>
      <c r="N9" s="547"/>
      <c r="O9" s="501" t="s">
        <v>66</v>
      </c>
      <c r="P9" s="514"/>
      <c r="Q9" s="514"/>
      <c r="R9" s="514"/>
      <c r="S9" s="514"/>
      <c r="T9" s="514"/>
      <c r="U9" s="514"/>
      <c r="V9" s="514"/>
      <c r="W9" s="514"/>
      <c r="X9" s="514"/>
      <c r="Y9" s="514"/>
      <c r="Z9" s="515"/>
      <c r="AA9" s="517" t="s">
        <v>68</v>
      </c>
      <c r="AB9" s="514"/>
      <c r="AC9" s="514"/>
      <c r="AD9" s="514"/>
      <c r="AE9" s="514"/>
      <c r="AF9" s="514"/>
      <c r="AG9" s="515"/>
      <c r="AH9" s="517" t="s">
        <v>61</v>
      </c>
      <c r="AI9" s="514"/>
      <c r="AJ9" s="514"/>
      <c r="AK9" s="514"/>
      <c r="AL9" s="514"/>
      <c r="AM9" s="519"/>
      <c r="AN9" s="501" t="s">
        <v>69</v>
      </c>
      <c r="AO9" s="502"/>
      <c r="AP9" s="502"/>
      <c r="AQ9" s="503"/>
      <c r="AR9" s="501" t="s">
        <v>62</v>
      </c>
      <c r="AS9" s="502"/>
      <c r="AT9" s="503"/>
      <c r="AU9" s="501" t="s">
        <v>70</v>
      </c>
      <c r="AV9" s="502"/>
      <c r="AW9" s="502"/>
      <c r="AX9" s="502"/>
      <c r="AY9" s="502"/>
      <c r="AZ9" s="503"/>
      <c r="BA9" s="501" t="s">
        <v>71</v>
      </c>
      <c r="BB9" s="502"/>
      <c r="BC9" s="502"/>
      <c r="BD9" s="502"/>
      <c r="BE9" s="502"/>
      <c r="BF9" s="529"/>
    </row>
    <row r="10" spans="1:58" ht="24.95" customHeight="1" thickBot="1" x14ac:dyDescent="0.45">
      <c r="A10" s="521"/>
      <c r="B10" s="522"/>
      <c r="C10" s="534"/>
      <c r="D10" s="535"/>
      <c r="E10" s="535"/>
      <c r="F10" s="536"/>
      <c r="G10" s="548"/>
      <c r="H10" s="548"/>
      <c r="I10" s="548"/>
      <c r="J10" s="548"/>
      <c r="K10" s="548"/>
      <c r="L10" s="548"/>
      <c r="M10" s="548"/>
      <c r="N10" s="549"/>
      <c r="O10" s="504"/>
      <c r="P10" s="505"/>
      <c r="Q10" s="505"/>
      <c r="R10" s="505"/>
      <c r="S10" s="505"/>
      <c r="T10" s="505"/>
      <c r="U10" s="505"/>
      <c r="V10" s="505"/>
      <c r="W10" s="505"/>
      <c r="X10" s="505"/>
      <c r="Y10" s="505"/>
      <c r="Z10" s="516"/>
      <c r="AA10" s="518"/>
      <c r="AB10" s="505"/>
      <c r="AC10" s="505"/>
      <c r="AD10" s="505"/>
      <c r="AE10" s="505"/>
      <c r="AF10" s="505"/>
      <c r="AG10" s="516"/>
      <c r="AH10" s="518"/>
      <c r="AI10" s="505"/>
      <c r="AJ10" s="505"/>
      <c r="AK10" s="505"/>
      <c r="AL10" s="505"/>
      <c r="AM10" s="506"/>
      <c r="AN10" s="504"/>
      <c r="AO10" s="505"/>
      <c r="AP10" s="505"/>
      <c r="AQ10" s="506"/>
      <c r="AR10" s="504"/>
      <c r="AS10" s="505"/>
      <c r="AT10" s="506"/>
      <c r="AU10" s="504"/>
      <c r="AV10" s="505"/>
      <c r="AW10" s="505"/>
      <c r="AX10" s="505"/>
      <c r="AY10" s="505"/>
      <c r="AZ10" s="506"/>
      <c r="BA10" s="504"/>
      <c r="BB10" s="505"/>
      <c r="BC10" s="505"/>
      <c r="BD10" s="505"/>
      <c r="BE10" s="505"/>
      <c r="BF10" s="530"/>
    </row>
    <row r="11" spans="1:58" ht="24.95" customHeight="1" thickTop="1" x14ac:dyDescent="0.4">
      <c r="A11" s="485" t="s">
        <v>80</v>
      </c>
      <c r="B11" s="486"/>
      <c r="C11" s="537"/>
      <c r="D11" s="538"/>
      <c r="E11" s="538"/>
      <c r="F11" s="539"/>
      <c r="G11" s="476"/>
      <c r="H11" s="476"/>
      <c r="I11" s="476"/>
      <c r="J11" s="476"/>
      <c r="K11" s="476"/>
      <c r="L11" s="476"/>
      <c r="M11" s="476"/>
      <c r="N11" s="476"/>
      <c r="O11" s="557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95"/>
      <c r="AB11" s="496"/>
      <c r="AC11" s="496"/>
      <c r="AD11" s="496"/>
      <c r="AE11" s="496"/>
      <c r="AF11" s="496"/>
      <c r="AG11" s="496"/>
      <c r="AH11" s="495"/>
      <c r="AI11" s="496"/>
      <c r="AJ11" s="496"/>
      <c r="AK11" s="496"/>
      <c r="AL11" s="496"/>
      <c r="AM11" s="497"/>
      <c r="AN11" s="550"/>
      <c r="AO11" s="538"/>
      <c r="AP11" s="538"/>
      <c r="AQ11" s="551"/>
      <c r="AR11" s="558"/>
      <c r="AS11" s="559"/>
      <c r="AT11" s="560"/>
      <c r="AU11" s="480"/>
      <c r="AV11" s="481"/>
      <c r="AW11" s="481"/>
      <c r="AX11" s="481"/>
      <c r="AY11" s="481"/>
      <c r="AZ11" s="481"/>
      <c r="BA11" s="469" t="str">
        <f t="shared" ref="BA11:BA17" si="0">IF(OR(AR11="",AU11=""),"",AR11*AU11)</f>
        <v/>
      </c>
      <c r="BB11" s="470"/>
      <c r="BC11" s="470"/>
      <c r="BD11" s="470"/>
      <c r="BE11" s="470"/>
      <c r="BF11" s="471"/>
    </row>
    <row r="12" spans="1:58" ht="24.95" customHeight="1" x14ac:dyDescent="0.4">
      <c r="A12" s="375"/>
      <c r="B12" s="487"/>
      <c r="C12" s="498"/>
      <c r="D12" s="499"/>
      <c r="E12" s="499"/>
      <c r="F12" s="500"/>
      <c r="G12" s="554"/>
      <c r="H12" s="478"/>
      <c r="I12" s="478"/>
      <c r="J12" s="478"/>
      <c r="K12" s="478"/>
      <c r="L12" s="478"/>
      <c r="M12" s="478"/>
      <c r="N12" s="561"/>
      <c r="O12" s="477"/>
      <c r="P12" s="478"/>
      <c r="Q12" s="478"/>
      <c r="R12" s="478"/>
      <c r="S12" s="478"/>
      <c r="T12" s="478"/>
      <c r="U12" s="478"/>
      <c r="V12" s="478"/>
      <c r="W12" s="478"/>
      <c r="X12" s="478"/>
      <c r="Y12" s="478"/>
      <c r="Z12" s="479"/>
      <c r="AA12" s="555"/>
      <c r="AB12" s="499"/>
      <c r="AC12" s="499"/>
      <c r="AD12" s="499"/>
      <c r="AE12" s="499"/>
      <c r="AF12" s="499"/>
      <c r="AG12" s="500"/>
      <c r="AH12" s="555"/>
      <c r="AI12" s="499"/>
      <c r="AJ12" s="499"/>
      <c r="AK12" s="499"/>
      <c r="AL12" s="499"/>
      <c r="AM12" s="553"/>
      <c r="AN12" s="552"/>
      <c r="AO12" s="499"/>
      <c r="AP12" s="499"/>
      <c r="AQ12" s="553"/>
      <c r="AR12" s="543"/>
      <c r="AS12" s="544"/>
      <c r="AT12" s="545"/>
      <c r="AU12" s="482"/>
      <c r="AV12" s="483"/>
      <c r="AW12" s="483"/>
      <c r="AX12" s="483"/>
      <c r="AY12" s="483"/>
      <c r="AZ12" s="484"/>
      <c r="BA12" s="472" t="str">
        <f t="shared" si="0"/>
        <v/>
      </c>
      <c r="BB12" s="402"/>
      <c r="BC12" s="402"/>
      <c r="BD12" s="402"/>
      <c r="BE12" s="402"/>
      <c r="BF12" s="403"/>
    </row>
    <row r="13" spans="1:58" ht="24.95" customHeight="1" x14ac:dyDescent="0.4">
      <c r="A13" s="375"/>
      <c r="B13" s="487"/>
      <c r="C13" s="498"/>
      <c r="D13" s="499"/>
      <c r="E13" s="499"/>
      <c r="F13" s="500"/>
      <c r="G13" s="554"/>
      <c r="H13" s="478"/>
      <c r="I13" s="478"/>
      <c r="J13" s="478"/>
      <c r="K13" s="478"/>
      <c r="L13" s="478"/>
      <c r="M13" s="478"/>
      <c r="N13" s="561"/>
      <c r="O13" s="477"/>
      <c r="P13" s="478"/>
      <c r="Q13" s="478"/>
      <c r="R13" s="478"/>
      <c r="S13" s="478"/>
      <c r="T13" s="478"/>
      <c r="U13" s="478"/>
      <c r="V13" s="478"/>
      <c r="W13" s="478"/>
      <c r="X13" s="478"/>
      <c r="Y13" s="478"/>
      <c r="Z13" s="479"/>
      <c r="AA13" s="555"/>
      <c r="AB13" s="499"/>
      <c r="AC13" s="499"/>
      <c r="AD13" s="499"/>
      <c r="AE13" s="499"/>
      <c r="AF13" s="499"/>
      <c r="AG13" s="500"/>
      <c r="AH13" s="555"/>
      <c r="AI13" s="499"/>
      <c r="AJ13" s="499"/>
      <c r="AK13" s="499"/>
      <c r="AL13" s="499"/>
      <c r="AM13" s="553"/>
      <c r="AN13" s="552"/>
      <c r="AO13" s="499"/>
      <c r="AP13" s="499"/>
      <c r="AQ13" s="553"/>
      <c r="AR13" s="543"/>
      <c r="AS13" s="544"/>
      <c r="AT13" s="545"/>
      <c r="AU13" s="482"/>
      <c r="AV13" s="483"/>
      <c r="AW13" s="483"/>
      <c r="AX13" s="483"/>
      <c r="AY13" s="483"/>
      <c r="AZ13" s="484"/>
      <c r="BA13" s="472" t="str">
        <f t="shared" si="0"/>
        <v/>
      </c>
      <c r="BB13" s="402"/>
      <c r="BC13" s="402"/>
      <c r="BD13" s="402"/>
      <c r="BE13" s="402"/>
      <c r="BF13" s="403"/>
    </row>
    <row r="14" spans="1:58" ht="24.95" customHeight="1" x14ac:dyDescent="0.4">
      <c r="A14" s="375"/>
      <c r="B14" s="487"/>
      <c r="C14" s="498"/>
      <c r="D14" s="499"/>
      <c r="E14" s="499"/>
      <c r="F14" s="500"/>
      <c r="G14" s="554"/>
      <c r="H14" s="478"/>
      <c r="I14" s="478"/>
      <c r="J14" s="478"/>
      <c r="K14" s="478"/>
      <c r="L14" s="478"/>
      <c r="M14" s="478"/>
      <c r="N14" s="561"/>
      <c r="O14" s="477"/>
      <c r="P14" s="478"/>
      <c r="Q14" s="478"/>
      <c r="R14" s="478"/>
      <c r="S14" s="478"/>
      <c r="T14" s="478"/>
      <c r="U14" s="478"/>
      <c r="V14" s="478"/>
      <c r="W14" s="478"/>
      <c r="X14" s="478"/>
      <c r="Y14" s="478"/>
      <c r="Z14" s="479"/>
      <c r="AA14" s="555"/>
      <c r="AB14" s="499"/>
      <c r="AC14" s="499"/>
      <c r="AD14" s="499"/>
      <c r="AE14" s="499"/>
      <c r="AF14" s="499"/>
      <c r="AG14" s="500"/>
      <c r="AH14" s="555"/>
      <c r="AI14" s="499"/>
      <c r="AJ14" s="499"/>
      <c r="AK14" s="499"/>
      <c r="AL14" s="499"/>
      <c r="AM14" s="553"/>
      <c r="AN14" s="552"/>
      <c r="AO14" s="499"/>
      <c r="AP14" s="499"/>
      <c r="AQ14" s="553"/>
      <c r="AR14" s="543"/>
      <c r="AS14" s="544"/>
      <c r="AT14" s="545"/>
      <c r="AU14" s="482"/>
      <c r="AV14" s="483"/>
      <c r="AW14" s="483"/>
      <c r="AX14" s="483"/>
      <c r="AY14" s="483"/>
      <c r="AZ14" s="484"/>
      <c r="BA14" s="472" t="str">
        <f t="shared" si="0"/>
        <v/>
      </c>
      <c r="BB14" s="402"/>
      <c r="BC14" s="402"/>
      <c r="BD14" s="402"/>
      <c r="BE14" s="402"/>
      <c r="BF14" s="403"/>
    </row>
    <row r="15" spans="1:58" ht="24.95" customHeight="1" x14ac:dyDescent="0.4">
      <c r="A15" s="375"/>
      <c r="B15" s="487"/>
      <c r="C15" s="498"/>
      <c r="D15" s="499"/>
      <c r="E15" s="499"/>
      <c r="F15" s="500"/>
      <c r="G15" s="554"/>
      <c r="H15" s="478"/>
      <c r="I15" s="478"/>
      <c r="J15" s="478"/>
      <c r="K15" s="478"/>
      <c r="L15" s="478"/>
      <c r="M15" s="478"/>
      <c r="N15" s="561"/>
      <c r="O15" s="477"/>
      <c r="P15" s="478"/>
      <c r="Q15" s="478"/>
      <c r="R15" s="478"/>
      <c r="S15" s="478"/>
      <c r="T15" s="478"/>
      <c r="U15" s="478"/>
      <c r="V15" s="478"/>
      <c r="W15" s="478"/>
      <c r="X15" s="478"/>
      <c r="Y15" s="478"/>
      <c r="Z15" s="479"/>
      <c r="AA15" s="555"/>
      <c r="AB15" s="499"/>
      <c r="AC15" s="499"/>
      <c r="AD15" s="499"/>
      <c r="AE15" s="499"/>
      <c r="AF15" s="499"/>
      <c r="AG15" s="500"/>
      <c r="AH15" s="555"/>
      <c r="AI15" s="499"/>
      <c r="AJ15" s="499"/>
      <c r="AK15" s="499"/>
      <c r="AL15" s="499"/>
      <c r="AM15" s="553"/>
      <c r="AN15" s="552"/>
      <c r="AO15" s="499"/>
      <c r="AP15" s="499"/>
      <c r="AQ15" s="553"/>
      <c r="AR15" s="543"/>
      <c r="AS15" s="544"/>
      <c r="AT15" s="545"/>
      <c r="AU15" s="482"/>
      <c r="AV15" s="483"/>
      <c r="AW15" s="483"/>
      <c r="AX15" s="483"/>
      <c r="AY15" s="483"/>
      <c r="AZ15" s="484"/>
      <c r="BA15" s="472" t="str">
        <f t="shared" si="0"/>
        <v/>
      </c>
      <c r="BB15" s="402"/>
      <c r="BC15" s="402"/>
      <c r="BD15" s="402"/>
      <c r="BE15" s="402"/>
      <c r="BF15" s="403"/>
    </row>
    <row r="16" spans="1:58" ht="24.95" customHeight="1" x14ac:dyDescent="0.4">
      <c r="A16" s="375"/>
      <c r="B16" s="487"/>
      <c r="C16" s="498"/>
      <c r="D16" s="499"/>
      <c r="E16" s="499"/>
      <c r="F16" s="500"/>
      <c r="G16" s="554"/>
      <c r="H16" s="554"/>
      <c r="I16" s="554"/>
      <c r="J16" s="554"/>
      <c r="K16" s="554"/>
      <c r="L16" s="554"/>
      <c r="M16" s="554"/>
      <c r="N16" s="554"/>
      <c r="O16" s="477"/>
      <c r="P16" s="554"/>
      <c r="Q16" s="554"/>
      <c r="R16" s="554"/>
      <c r="S16" s="554"/>
      <c r="T16" s="554"/>
      <c r="U16" s="554"/>
      <c r="V16" s="554"/>
      <c r="W16" s="554"/>
      <c r="X16" s="554"/>
      <c r="Y16" s="554"/>
      <c r="Z16" s="554"/>
      <c r="AA16" s="555"/>
      <c r="AB16" s="556"/>
      <c r="AC16" s="556"/>
      <c r="AD16" s="556"/>
      <c r="AE16" s="556"/>
      <c r="AF16" s="556"/>
      <c r="AG16" s="556"/>
      <c r="AH16" s="555"/>
      <c r="AI16" s="556"/>
      <c r="AJ16" s="556"/>
      <c r="AK16" s="556"/>
      <c r="AL16" s="556"/>
      <c r="AM16" s="569"/>
      <c r="AN16" s="552"/>
      <c r="AO16" s="499"/>
      <c r="AP16" s="499"/>
      <c r="AQ16" s="553"/>
      <c r="AR16" s="543"/>
      <c r="AS16" s="544"/>
      <c r="AT16" s="545"/>
      <c r="AU16" s="482"/>
      <c r="AV16" s="483"/>
      <c r="AW16" s="483"/>
      <c r="AX16" s="483"/>
      <c r="AY16" s="483"/>
      <c r="AZ16" s="484"/>
      <c r="BA16" s="472" t="str">
        <f t="shared" si="0"/>
        <v/>
      </c>
      <c r="BB16" s="402"/>
      <c r="BC16" s="402"/>
      <c r="BD16" s="402"/>
      <c r="BE16" s="402"/>
      <c r="BF16" s="403"/>
    </row>
    <row r="17" spans="1:58" ht="24.95" customHeight="1" thickBot="1" x14ac:dyDescent="0.45">
      <c r="A17" s="488"/>
      <c r="B17" s="489"/>
      <c r="C17" s="562"/>
      <c r="D17" s="541"/>
      <c r="E17" s="541"/>
      <c r="F17" s="563"/>
      <c r="G17" s="564"/>
      <c r="H17" s="564"/>
      <c r="I17" s="564"/>
      <c r="J17" s="564"/>
      <c r="K17" s="564"/>
      <c r="L17" s="564"/>
      <c r="M17" s="564"/>
      <c r="N17" s="564"/>
      <c r="O17" s="565"/>
      <c r="P17" s="564"/>
      <c r="Q17" s="564"/>
      <c r="R17" s="564"/>
      <c r="S17" s="564"/>
      <c r="T17" s="564"/>
      <c r="U17" s="564"/>
      <c r="V17" s="564"/>
      <c r="W17" s="564"/>
      <c r="X17" s="564"/>
      <c r="Y17" s="564"/>
      <c r="Z17" s="564"/>
      <c r="AA17" s="566"/>
      <c r="AB17" s="567"/>
      <c r="AC17" s="567"/>
      <c r="AD17" s="567"/>
      <c r="AE17" s="567"/>
      <c r="AF17" s="567"/>
      <c r="AG17" s="567"/>
      <c r="AH17" s="566"/>
      <c r="AI17" s="567"/>
      <c r="AJ17" s="567"/>
      <c r="AK17" s="567"/>
      <c r="AL17" s="567"/>
      <c r="AM17" s="568"/>
      <c r="AN17" s="540"/>
      <c r="AO17" s="541"/>
      <c r="AP17" s="541"/>
      <c r="AQ17" s="542"/>
      <c r="AR17" s="543"/>
      <c r="AS17" s="544"/>
      <c r="AT17" s="545"/>
      <c r="AU17" s="482"/>
      <c r="AV17" s="483"/>
      <c r="AW17" s="483"/>
      <c r="AX17" s="483"/>
      <c r="AY17" s="483"/>
      <c r="AZ17" s="484"/>
      <c r="BA17" s="472" t="str">
        <f t="shared" si="0"/>
        <v/>
      </c>
      <c r="BB17" s="402"/>
      <c r="BC17" s="402"/>
      <c r="BD17" s="402"/>
      <c r="BE17" s="402"/>
      <c r="BF17" s="403"/>
    </row>
    <row r="18" spans="1:58" ht="35.1" customHeight="1" thickTop="1" thickBot="1" x14ac:dyDescent="0.45">
      <c r="A18" s="490" t="s">
        <v>114</v>
      </c>
      <c r="B18" s="491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  <c r="AL18" s="491"/>
      <c r="AM18" s="491"/>
      <c r="AN18" s="491"/>
      <c r="AO18" s="491"/>
      <c r="AP18" s="491"/>
      <c r="AQ18" s="491"/>
      <c r="AR18" s="491"/>
      <c r="AS18" s="491"/>
      <c r="AT18" s="491"/>
      <c r="AU18" s="491"/>
      <c r="AV18" s="491"/>
      <c r="AW18" s="491"/>
      <c r="AX18" s="491"/>
      <c r="AY18" s="491"/>
      <c r="AZ18" s="492"/>
      <c r="BA18" s="457">
        <f>SUM(BA11:BF17)</f>
        <v>0</v>
      </c>
      <c r="BB18" s="493"/>
      <c r="BC18" s="493"/>
      <c r="BD18" s="493"/>
      <c r="BE18" s="493"/>
      <c r="BF18" s="494"/>
    </row>
    <row r="19" spans="1:58" ht="24.95" customHeight="1" x14ac:dyDescent="0.4"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</row>
    <row r="20" spans="1:58" ht="24.95" customHeight="1" thickBot="1" x14ac:dyDescent="0.45"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39"/>
      <c r="BC20" s="39"/>
      <c r="BD20" s="39"/>
      <c r="BE20" s="39"/>
      <c r="BF20" s="39"/>
    </row>
    <row r="21" spans="1:58" ht="30.75" customHeight="1" thickBot="1" x14ac:dyDescent="0.45">
      <c r="A21" s="168" t="s">
        <v>116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473"/>
      <c r="BB21" s="474"/>
      <c r="BC21" s="474"/>
      <c r="BD21" s="474"/>
      <c r="BE21" s="474"/>
      <c r="BF21" s="475"/>
    </row>
    <row r="22" spans="1:58" ht="24.95" customHeight="1" thickTop="1" x14ac:dyDescent="0.4">
      <c r="A22" s="173" t="s">
        <v>112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5"/>
    </row>
    <row r="23" spans="1:58" ht="24.95" customHeight="1" x14ac:dyDescent="0.4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8"/>
    </row>
    <row r="24" spans="1:58" ht="24.95" customHeight="1" x14ac:dyDescent="0.4">
      <c r="A24" s="179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8"/>
    </row>
    <row r="25" spans="1:58" ht="24.95" customHeight="1" x14ac:dyDescent="0.4">
      <c r="A25" s="179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8"/>
    </row>
    <row r="26" spans="1:58" ht="24.95" customHeight="1" x14ac:dyDescent="0.4">
      <c r="A26" s="179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8"/>
    </row>
    <row r="27" spans="1:58" ht="24.95" customHeight="1" x14ac:dyDescent="0.4">
      <c r="A27" s="179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8"/>
    </row>
    <row r="28" spans="1:58" ht="24.95" customHeight="1" x14ac:dyDescent="0.4">
      <c r="A28" s="179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8"/>
    </row>
    <row r="29" spans="1:58" ht="24.95" customHeight="1" x14ac:dyDescent="0.4">
      <c r="A29" s="179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8"/>
    </row>
    <row r="30" spans="1:58" ht="24.95" customHeight="1" x14ac:dyDescent="0.4">
      <c r="A30" s="179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8"/>
    </row>
    <row r="31" spans="1:58" ht="24.95" customHeight="1" x14ac:dyDescent="0.4">
      <c r="A31" s="179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8"/>
    </row>
    <row r="32" spans="1:58" ht="24.95" customHeight="1" x14ac:dyDescent="0.4">
      <c r="A32" s="179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8"/>
    </row>
    <row r="33" spans="1:60" ht="24.95" customHeight="1" thickBot="1" x14ac:dyDescent="0.45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2"/>
    </row>
    <row r="34" spans="1:60" ht="24.95" customHeight="1" x14ac:dyDescent="0.4">
      <c r="A34" s="1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19"/>
      <c r="AN34" s="19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ht="24.95" customHeight="1" thickBot="1" x14ac:dyDescent="0.45">
      <c r="AM35" s="20"/>
      <c r="AN35" s="20"/>
    </row>
    <row r="36" spans="1:60" ht="35.1" customHeight="1" thickBot="1" x14ac:dyDescent="0.45">
      <c r="A36" s="348" t="s">
        <v>106</v>
      </c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455"/>
      <c r="AD36" s="455"/>
      <c r="AE36" s="455"/>
      <c r="AF36" s="456"/>
      <c r="AG36" s="351">
        <f>BA18+BA21</f>
        <v>0</v>
      </c>
      <c r="AH36" s="352"/>
      <c r="AI36" s="352"/>
      <c r="AJ36" s="352"/>
      <c r="AK36" s="352"/>
      <c r="AL36" s="352"/>
      <c r="AM36" s="352"/>
      <c r="AN36" s="353"/>
    </row>
    <row r="37" spans="1:60" ht="15" customHeight="1" x14ac:dyDescent="0.4">
      <c r="A37" s="220" t="s">
        <v>105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</row>
  </sheetData>
  <sheetProtection password="CC0D" sheet="1" objects="1" scenarios="1"/>
  <mergeCells count="91">
    <mergeCell ref="AA17:AG17"/>
    <mergeCell ref="AH17:AM17"/>
    <mergeCell ref="G12:N12"/>
    <mergeCell ref="G13:N13"/>
    <mergeCell ref="AH16:AM16"/>
    <mergeCell ref="O12:Z12"/>
    <mergeCell ref="AH12:AM12"/>
    <mergeCell ref="AH13:AM13"/>
    <mergeCell ref="AH14:AM14"/>
    <mergeCell ref="AH15:AM15"/>
    <mergeCell ref="G15:N15"/>
    <mergeCell ref="AN16:AQ16"/>
    <mergeCell ref="BA14:BF14"/>
    <mergeCell ref="BA15:BF15"/>
    <mergeCell ref="BA16:BF16"/>
    <mergeCell ref="C17:F17"/>
    <mergeCell ref="AR15:AT15"/>
    <mergeCell ref="AR16:AT16"/>
    <mergeCell ref="C15:F15"/>
    <mergeCell ref="AA15:AG15"/>
    <mergeCell ref="BA17:BF17"/>
    <mergeCell ref="AU14:AZ14"/>
    <mergeCell ref="AU15:AZ15"/>
    <mergeCell ref="AU16:AZ16"/>
    <mergeCell ref="AU17:AZ17"/>
    <mergeCell ref="G17:N17"/>
    <mergeCell ref="O17:Z17"/>
    <mergeCell ref="C12:F12"/>
    <mergeCell ref="C13:F13"/>
    <mergeCell ref="C14:F14"/>
    <mergeCell ref="AR11:AT11"/>
    <mergeCell ref="AR12:AT12"/>
    <mergeCell ref="AR13:AT13"/>
    <mergeCell ref="AR14:AT14"/>
    <mergeCell ref="AA12:AG12"/>
    <mergeCell ref="AA13:AG13"/>
    <mergeCell ref="AA14:AG14"/>
    <mergeCell ref="G14:N14"/>
    <mergeCell ref="C9:F10"/>
    <mergeCell ref="C11:F11"/>
    <mergeCell ref="AN17:AQ17"/>
    <mergeCell ref="AR17:AT17"/>
    <mergeCell ref="G9:N10"/>
    <mergeCell ref="O14:Z14"/>
    <mergeCell ref="O15:Z15"/>
    <mergeCell ref="AN11:AQ11"/>
    <mergeCell ref="AN12:AQ12"/>
    <mergeCell ref="AN13:AQ13"/>
    <mergeCell ref="AN14:AQ14"/>
    <mergeCell ref="AN15:AQ15"/>
    <mergeCell ref="G16:N16"/>
    <mergeCell ref="O16:Z16"/>
    <mergeCell ref="AA16:AG16"/>
    <mergeCell ref="O11:Z11"/>
    <mergeCell ref="AN9:AQ10"/>
    <mergeCell ref="AR9:AT10"/>
    <mergeCell ref="AU9:AZ10"/>
    <mergeCell ref="AU1:BF1"/>
    <mergeCell ref="A5:D6"/>
    <mergeCell ref="E5:N6"/>
    <mergeCell ref="O9:Z10"/>
    <mergeCell ref="AA9:AG10"/>
    <mergeCell ref="AH9:AM10"/>
    <mergeCell ref="A9:B10"/>
    <mergeCell ref="AW6:BC6"/>
    <mergeCell ref="AY4:AZ4"/>
    <mergeCell ref="BB4:BC4"/>
    <mergeCell ref="BD4:BF4"/>
    <mergeCell ref="A2:BF2"/>
    <mergeCell ref="BA9:BF10"/>
    <mergeCell ref="BA11:BF11"/>
    <mergeCell ref="BA12:BF12"/>
    <mergeCell ref="BA13:BF13"/>
    <mergeCell ref="A21:AZ21"/>
    <mergeCell ref="BA21:BF21"/>
    <mergeCell ref="G11:N11"/>
    <mergeCell ref="O13:Z13"/>
    <mergeCell ref="AU11:AZ11"/>
    <mergeCell ref="AU12:AZ12"/>
    <mergeCell ref="AU13:AZ13"/>
    <mergeCell ref="A11:B17"/>
    <mergeCell ref="A18:AZ18"/>
    <mergeCell ref="BA18:BF18"/>
    <mergeCell ref="AA11:AG11"/>
    <mergeCell ref="AH11:AM11"/>
    <mergeCell ref="C16:F16"/>
    <mergeCell ref="A22:BF22"/>
    <mergeCell ref="A23:BF33"/>
    <mergeCell ref="A37:AN37"/>
    <mergeCell ref="A36:AF36"/>
    <mergeCell ref="AG36:AN36"/>
  </mergeCells>
  <phoneticPr fontId="1"/>
  <dataValidations count="3">
    <dataValidation imeMode="disabled" allowBlank="1" showInputMessage="1" showErrorMessage="1" sqref="AY4:AZ4 BB4:BC4"/>
    <dataValidation type="list" allowBlank="1" showInputMessage="1" showErrorMessage="1" sqref="AW6:BC7">
      <formula1>"□,■"</formula1>
    </dataValidation>
    <dataValidation type="custom" allowBlank="1" showInputMessage="1" showErrorMessage="1" error="小数点以下第一位を切り捨てで入力して下さい。" sqref="AR11:AZ17">
      <formula1>AR11-ROUNDDOWN(AR11,0)=0</formula1>
    </dataValidation>
  </dataValidations>
  <pageMargins left="0.59055118110236227" right="0.39370078740157483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6.総括表</vt:lpstr>
      <vt:lpstr>7.明細書【断熱材】</vt:lpstr>
      <vt:lpstr>7.明細書【窓】</vt:lpstr>
      <vt:lpstr>7.明細書【玄関ドア】</vt:lpstr>
      <vt:lpstr>'7.明細書【玄関ドア】'!Print_Area</vt:lpstr>
      <vt:lpstr>'7.明細書【窓】'!Print_Area</vt:lpstr>
      <vt:lpstr>'7.明細書【断熱材】'!Print_Area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cp:lastPrinted>2025-03-28T02:56:25Z</cp:lastPrinted>
  <dcterms:created xsi:type="dcterms:W3CDTF">2023-12-20T05:43:27Z</dcterms:created>
  <dcterms:modified xsi:type="dcterms:W3CDTF">2025-03-28T02:59:56Z</dcterms:modified>
</cp:coreProperties>
</file>