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94" activeTab="0"/>
  </bookViews>
  <sheets>
    <sheet name="令和6年報告用（令和5年実績用） " sheetId="1" r:id="rId1"/>
    <sheet name="令和5年報告用（令和4年実績用）" sheetId="2" r:id="rId2"/>
    <sheet name="令和4年報告用(令和3年実績用)" sheetId="3" r:id="rId3"/>
    <sheet name="令和3年報告用(令和2年実績用)" sheetId="4" r:id="rId4"/>
    <sheet name="令和2年報告用(令和元年実績用)" sheetId="5" r:id="rId5"/>
    <sheet name="平成31年報告用(平成30年実績用)" sheetId="6" r:id="rId6"/>
    <sheet name="平成30年報告用(平成29年実績用)" sheetId="7" r:id="rId7"/>
    <sheet name="平成29年報告用(平成28年実績用)" sheetId="8" r:id="rId8"/>
    <sheet name="平成28年報告用(平成27年実績用)" sheetId="9" r:id="rId9"/>
    <sheet name="平成27年報告用(平成26年実績用)" sheetId="10" r:id="rId10"/>
    <sheet name="平成26年報告用(平成25年実績用)" sheetId="11" r:id="rId11"/>
  </sheets>
  <definedNames/>
  <calcPr fullCalcOnLoad="1"/>
</workbook>
</file>

<file path=xl/sharedStrings.xml><?xml version="1.0" encoding="utf-8"?>
<sst xmlns="http://schemas.openxmlformats.org/spreadsheetml/2006/main" count="840" uniqueCount="75">
  <si>
    <t>二酸化炭素排出量</t>
  </si>
  <si>
    <t>エネルギー消費量</t>
  </si>
  <si>
    <t>燃料</t>
  </si>
  <si>
    <t>灯油</t>
  </si>
  <si>
    <t>A重油</t>
  </si>
  <si>
    <t>B重油</t>
  </si>
  <si>
    <t>C重油</t>
  </si>
  <si>
    <t>液化プロパンガス</t>
  </si>
  <si>
    <t>都市ガス</t>
  </si>
  <si>
    <t>一般廃棄物</t>
  </si>
  <si>
    <t>購入電力</t>
  </si>
  <si>
    <t>自動車</t>
  </si>
  <si>
    <t>ガソリン</t>
  </si>
  <si>
    <t>軽油</t>
  </si>
  <si>
    <t>二酸化炭素排出量（自動車除く小計）</t>
  </si>
  <si>
    <t>二酸化炭素排出量（自動車のみ小計）</t>
  </si>
  <si>
    <t>二酸化炭素排出量（自動車含む合計）</t>
  </si>
  <si>
    <t>×</t>
  </si>
  <si>
    <t>排出係数</t>
  </si>
  <si>
    <t>＝</t>
  </si>
  <si>
    <t>kL</t>
  </si>
  <si>
    <t>t</t>
  </si>
  <si>
    <t>㎥</t>
  </si>
  <si>
    <t>t</t>
  </si>
  <si>
    <t>産業廃棄物（廃油）</t>
  </si>
  <si>
    <t>産業廃棄物（廃プラスチック）</t>
  </si>
  <si>
    <t>t</t>
  </si>
  <si>
    <t>kWh</t>
  </si>
  <si>
    <t>kL</t>
  </si>
  <si>
    <t>kL</t>
  </si>
  <si>
    <r>
      <t>kg-CO</t>
    </r>
    <r>
      <rPr>
        <sz val="6"/>
        <color indexed="8"/>
        <rFont val="ＭＳ Ｐゴシック"/>
        <family val="3"/>
      </rPr>
      <t>2</t>
    </r>
  </si>
  <si>
    <r>
      <t>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/kL</t>
    </r>
  </si>
  <si>
    <r>
      <t>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/t</t>
    </r>
  </si>
  <si>
    <r>
      <t>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/t</t>
    </r>
  </si>
  <si>
    <r>
      <t>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/㎥</t>
    </r>
  </si>
  <si>
    <r>
      <t>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/kWh</t>
    </r>
  </si>
  <si>
    <t>①</t>
  </si>
  <si>
    <t>②</t>
  </si>
  <si>
    <t>①×②</t>
  </si>
  <si>
    <t>平成28年報告用(平成27年実績用)二酸化炭素排出量換算表</t>
  </si>
  <si>
    <r>
      <t>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/㎥</t>
    </r>
  </si>
  <si>
    <t>平成27年報告用(平成26年実績用)二酸化炭素排出量換算表</t>
  </si>
  <si>
    <t>平成29年報告用(平成28年実績用)二酸化炭素排出量換算表</t>
  </si>
  <si>
    <t>平成26年報告用(平成25年実績用)二酸化炭素排出量換算表</t>
  </si>
  <si>
    <t>平成30年報告用(平成29年実績用)二酸化炭素排出量換算表</t>
  </si>
  <si>
    <t>平成31年報告用(平成30年実績用)二酸化炭素排出量換算表</t>
  </si>
  <si>
    <t>令和2年報告用(令和元年実績用)二酸化炭素排出量換算表</t>
  </si>
  <si>
    <t>令和3年報告用(令和2年実績用)二酸化炭素排出量換算表</t>
  </si>
  <si>
    <t>燃料の使用</t>
  </si>
  <si>
    <t>自動車の使用</t>
  </si>
  <si>
    <t>　灯油</t>
  </si>
  <si>
    <t>　A重油</t>
  </si>
  <si>
    <t>　B重油</t>
  </si>
  <si>
    <t>　C重油</t>
  </si>
  <si>
    <t>　液化プロパンガス</t>
  </si>
  <si>
    <t>　都市ガス</t>
  </si>
  <si>
    <t>　ガソリン</t>
  </si>
  <si>
    <t>　軽油</t>
  </si>
  <si>
    <r>
      <t>　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/kL</t>
    </r>
  </si>
  <si>
    <r>
      <t>　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/㎥</t>
    </r>
  </si>
  <si>
    <r>
      <t>　kg-CO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/kWh</t>
    </r>
  </si>
  <si>
    <r>
      <t>　kg-CO</t>
    </r>
    <r>
      <rPr>
        <sz val="6"/>
        <color indexed="8"/>
        <rFont val="ＭＳ Ｐゴシック"/>
        <family val="3"/>
      </rPr>
      <t>2</t>
    </r>
  </si>
  <si>
    <t>　kL</t>
  </si>
  <si>
    <t>　㎥</t>
  </si>
  <si>
    <t>　kWh</t>
  </si>
  <si>
    <t>令和4年報告用(令和3年実績用)二酸化炭素排出量換算表</t>
  </si>
  <si>
    <t>購 入 電 力</t>
  </si>
  <si>
    <t>燃料等使用量　①</t>
  </si>
  <si>
    <t>排出係数　②</t>
  </si>
  <si>
    <t>二酸化炭素排出量　（①×②）</t>
  </si>
  <si>
    <t>　二酸化炭素排出量（自動車除く小計）　Ⓐ　　　　　</t>
  </si>
  <si>
    <t>　二酸化炭素排出量（自動車のみ小計）　Ⓑ　　　　　</t>
  </si>
  <si>
    <t>　二酸化炭素総排出量（Ⓐ＋Ⓑ）　　　　　</t>
  </si>
  <si>
    <t>令和5年報告用(令和4年実績用)二酸化炭素排出量換算表</t>
  </si>
  <si>
    <t>令和6年報告用(令和5年実績用)二酸化炭素排出量換算表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</si>
</sst>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0_ "/>
    <numFmt numFmtId="179" formatCode="#,##0.000_ "/>
    <numFmt numFmtId="180" formatCode="#,##0.00_ ;[Red]\-#,##0.00\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 style="thin"/>
      <right/>
      <top style="medium"/>
      <bottom style="thick"/>
    </border>
    <border>
      <left/>
      <right style="thick"/>
      <top/>
      <bottom style="thick"/>
    </border>
    <border>
      <left style="thick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33" borderId="20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0" fontId="0" fillId="0" borderId="13" xfId="48" applyNumberFormat="1" applyFont="1" applyFill="1" applyBorder="1" applyAlignment="1">
      <alignment horizontal="right" vertical="center"/>
    </xf>
    <xf numFmtId="40" fontId="0" fillId="0" borderId="12" xfId="48" applyNumberFormat="1" applyFont="1" applyFill="1" applyBorder="1" applyAlignment="1">
      <alignment horizontal="right" vertical="center"/>
    </xf>
    <xf numFmtId="40" fontId="0" fillId="0" borderId="12" xfId="48" applyNumberFormat="1" applyFont="1" applyBorder="1" applyAlignment="1">
      <alignment vertical="center"/>
    </xf>
    <xf numFmtId="40" fontId="0" fillId="0" borderId="13" xfId="48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80" fontId="0" fillId="0" borderId="12" xfId="48" applyNumberFormat="1" applyFont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80" fontId="0" fillId="33" borderId="24" xfId="48" applyNumberFormat="1" applyFont="1" applyFill="1" applyBorder="1" applyAlignment="1">
      <alignment vertical="center"/>
    </xf>
    <xf numFmtId="0" fontId="0" fillId="33" borderId="25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38" fontId="0" fillId="0" borderId="28" xfId="48" applyFont="1" applyFill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179" fontId="0" fillId="0" borderId="28" xfId="0" applyNumberFormat="1" applyBorder="1" applyAlignment="1">
      <alignment vertical="center"/>
    </xf>
    <xf numFmtId="180" fontId="0" fillId="0" borderId="28" xfId="48" applyNumberFormat="1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180" fontId="0" fillId="0" borderId="30" xfId="48" applyNumberFormat="1" applyFont="1" applyFill="1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40" fontId="0" fillId="0" borderId="28" xfId="48" applyNumberFormat="1" applyFon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80" fontId="0" fillId="0" borderId="30" xfId="48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1.28515625" style="0" customWidth="1"/>
    <col min="2" max="2" width="15.140625" style="0" customWidth="1"/>
    <col min="3" max="3" width="20.57421875" style="0" customWidth="1"/>
    <col min="4" max="4" width="18.57421875" style="0" customWidth="1"/>
    <col min="5" max="5" width="5.57421875" style="0" customWidth="1"/>
    <col min="6" max="6" width="11.7109375" style="0" customWidth="1"/>
    <col min="7" max="7" width="13.57421875" style="0" customWidth="1"/>
    <col min="8" max="8" width="20.57421875" style="0" customWidth="1"/>
    <col min="9" max="9" width="10.57421875" style="0" customWidth="1"/>
  </cols>
  <sheetData>
    <row r="1" ht="24">
      <c r="B1" s="8" t="s">
        <v>74</v>
      </c>
    </row>
    <row r="5" ht="14.25" thickBot="1"/>
    <row r="6" spans="2:9" ht="21.75" customHeight="1" thickBot="1" thickTop="1">
      <c r="B6" s="63" t="s">
        <v>67</v>
      </c>
      <c r="C6" s="64"/>
      <c r="D6" s="64"/>
      <c r="E6" s="65"/>
      <c r="F6" s="64" t="s">
        <v>68</v>
      </c>
      <c r="G6" s="65"/>
      <c r="H6" s="64" t="s">
        <v>69</v>
      </c>
      <c r="I6" s="66"/>
    </row>
    <row r="7" spans="2:9" ht="21.75" customHeight="1">
      <c r="B7" s="67" t="s">
        <v>48</v>
      </c>
      <c r="C7" s="4" t="s">
        <v>50</v>
      </c>
      <c r="D7" s="25"/>
      <c r="E7" s="11" t="s">
        <v>62</v>
      </c>
      <c r="F7" s="35">
        <v>2500</v>
      </c>
      <c r="G7" s="11" t="s">
        <v>58</v>
      </c>
      <c r="H7" s="37">
        <f>D7*F7</f>
        <v>0</v>
      </c>
      <c r="I7" s="41" t="s">
        <v>61</v>
      </c>
    </row>
    <row r="8" spans="2:9" ht="21.75" customHeight="1">
      <c r="B8" s="68"/>
      <c r="C8" s="58" t="s">
        <v>51</v>
      </c>
      <c r="D8" s="24"/>
      <c r="E8" s="12" t="s">
        <v>62</v>
      </c>
      <c r="F8" s="36">
        <v>2750</v>
      </c>
      <c r="G8" s="12" t="s">
        <v>58</v>
      </c>
      <c r="H8" s="38">
        <f>D8*F8</f>
        <v>0</v>
      </c>
      <c r="I8" s="42" t="s">
        <v>61</v>
      </c>
    </row>
    <row r="9" spans="2:9" ht="21.75" customHeight="1">
      <c r="B9" s="68"/>
      <c r="C9" s="58" t="s">
        <v>52</v>
      </c>
      <c r="D9" s="24"/>
      <c r="E9" s="12" t="s">
        <v>62</v>
      </c>
      <c r="F9" s="36">
        <v>3100</v>
      </c>
      <c r="G9" s="12" t="s">
        <v>58</v>
      </c>
      <c r="H9" s="38">
        <f>D9*F9</f>
        <v>0</v>
      </c>
      <c r="I9" s="42" t="s">
        <v>61</v>
      </c>
    </row>
    <row r="10" spans="2:9" ht="21.75" customHeight="1">
      <c r="B10" s="68"/>
      <c r="C10" s="58" t="s">
        <v>53</v>
      </c>
      <c r="D10" s="24"/>
      <c r="E10" s="12" t="s">
        <v>62</v>
      </c>
      <c r="F10" s="36">
        <v>3100</v>
      </c>
      <c r="G10" s="12" t="s">
        <v>58</v>
      </c>
      <c r="H10" s="38">
        <f>D10*F10</f>
        <v>0</v>
      </c>
      <c r="I10" s="42" t="s">
        <v>61</v>
      </c>
    </row>
    <row r="11" spans="2:9" ht="21.75" customHeight="1">
      <c r="B11" s="68"/>
      <c r="C11" s="58" t="s">
        <v>54</v>
      </c>
      <c r="D11" s="24"/>
      <c r="E11" s="12" t="s">
        <v>63</v>
      </c>
      <c r="F11" s="34">
        <v>6.53</v>
      </c>
      <c r="G11" s="12" t="s">
        <v>59</v>
      </c>
      <c r="H11" s="38">
        <f>D11*F11</f>
        <v>0</v>
      </c>
      <c r="I11" s="42" t="s">
        <v>61</v>
      </c>
    </row>
    <row r="12" spans="2:9" ht="21.75" customHeight="1">
      <c r="B12" s="68"/>
      <c r="C12" s="58" t="s">
        <v>55</v>
      </c>
      <c r="D12" s="24"/>
      <c r="E12" s="12" t="s">
        <v>63</v>
      </c>
      <c r="F12" s="34">
        <v>2.79</v>
      </c>
      <c r="G12" s="12" t="s">
        <v>59</v>
      </c>
      <c r="H12" s="38">
        <f>D12*F12</f>
        <v>0</v>
      </c>
      <c r="I12" s="42" t="s">
        <v>61</v>
      </c>
    </row>
    <row r="13" spans="2:9" ht="21.75" customHeight="1" thickBot="1">
      <c r="B13" s="45" t="s">
        <v>66</v>
      </c>
      <c r="C13" s="46"/>
      <c r="D13" s="47"/>
      <c r="E13" s="48" t="s">
        <v>64</v>
      </c>
      <c r="F13" s="49">
        <v>0.438</v>
      </c>
      <c r="G13" s="48" t="s">
        <v>60</v>
      </c>
      <c r="H13" s="50">
        <f>D13*F13</f>
        <v>0</v>
      </c>
      <c r="I13" s="51" t="s">
        <v>61</v>
      </c>
    </row>
    <row r="14" spans="2:9" ht="21.75" customHeight="1" thickBot="1">
      <c r="B14" s="69" t="s">
        <v>70</v>
      </c>
      <c r="C14" s="70"/>
      <c r="D14" s="70"/>
      <c r="E14" s="70"/>
      <c r="F14" s="70"/>
      <c r="G14" s="71"/>
      <c r="H14" s="52">
        <f>SUM(H7:H13)</f>
        <v>0</v>
      </c>
      <c r="I14" s="53" t="s">
        <v>61</v>
      </c>
    </row>
    <row r="15" spans="2:9" ht="21.75" customHeight="1">
      <c r="B15" s="67" t="s">
        <v>49</v>
      </c>
      <c r="C15" s="4" t="s">
        <v>56</v>
      </c>
      <c r="D15" s="26"/>
      <c r="E15" s="11" t="s">
        <v>62</v>
      </c>
      <c r="F15" s="35">
        <v>2290</v>
      </c>
      <c r="G15" s="11" t="s">
        <v>58</v>
      </c>
      <c r="H15" s="37">
        <f>D15*F15</f>
        <v>0</v>
      </c>
      <c r="I15" s="41" t="s">
        <v>61</v>
      </c>
    </row>
    <row r="16" spans="2:9" ht="21.75" customHeight="1" thickBot="1">
      <c r="B16" s="72"/>
      <c r="C16" s="54" t="s">
        <v>57</v>
      </c>
      <c r="D16" s="55"/>
      <c r="E16" s="48" t="s">
        <v>62</v>
      </c>
      <c r="F16" s="56">
        <v>2620</v>
      </c>
      <c r="G16" s="48" t="s">
        <v>58</v>
      </c>
      <c r="H16" s="50">
        <f>D16*F16</f>
        <v>0</v>
      </c>
      <c r="I16" s="51" t="s">
        <v>61</v>
      </c>
    </row>
    <row r="17" spans="2:9" ht="21.75" customHeight="1" thickBot="1">
      <c r="B17" s="59" t="s">
        <v>71</v>
      </c>
      <c r="C17" s="60"/>
      <c r="D17" s="60"/>
      <c r="E17" s="60"/>
      <c r="F17" s="60"/>
      <c r="G17" s="60"/>
      <c r="H17" s="57">
        <f>SUM(H15:H16)</f>
        <v>0</v>
      </c>
      <c r="I17" s="53" t="s">
        <v>61</v>
      </c>
    </row>
    <row r="18" spans="2:9" ht="21.75" customHeight="1" thickBot="1">
      <c r="B18" s="61" t="s">
        <v>72</v>
      </c>
      <c r="C18" s="62"/>
      <c r="D18" s="62"/>
      <c r="E18" s="62"/>
      <c r="F18" s="62"/>
      <c r="G18" s="62"/>
      <c r="H18" s="43">
        <f>H14+H17</f>
        <v>0</v>
      </c>
      <c r="I18" s="44" t="s">
        <v>61</v>
      </c>
    </row>
    <row r="19" ht="14.25" thickTop="1"/>
  </sheetData>
  <sheetProtection/>
  <mergeCells count="8">
    <mergeCell ref="B17:G17"/>
    <mergeCell ref="B18:G18"/>
    <mergeCell ref="B6:E6"/>
    <mergeCell ref="F6:G6"/>
    <mergeCell ref="H6:I6"/>
    <mergeCell ref="B7:B12"/>
    <mergeCell ref="B14:G14"/>
    <mergeCell ref="B15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41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17"/>
      <c r="E8" s="11" t="s">
        <v>20</v>
      </c>
      <c r="F8" s="5" t="s">
        <v>17</v>
      </c>
      <c r="G8" s="6">
        <v>2490</v>
      </c>
      <c r="H8" s="11" t="s">
        <v>31</v>
      </c>
      <c r="I8" s="5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3" t="s">
        <v>4</v>
      </c>
      <c r="D9" s="18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3" t="s">
        <v>5</v>
      </c>
      <c r="D10" s="18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3" t="s">
        <v>6</v>
      </c>
      <c r="D11" s="18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3" t="s">
        <v>7</v>
      </c>
      <c r="D12" s="18"/>
      <c r="E12" s="12" t="s">
        <v>22</v>
      </c>
      <c r="F12" s="2" t="s">
        <v>17</v>
      </c>
      <c r="G12" s="7">
        <v>6.6</v>
      </c>
      <c r="H12" s="12" t="s">
        <v>40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3" t="s">
        <v>8</v>
      </c>
      <c r="D13" s="18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3" t="s">
        <v>9</v>
      </c>
      <c r="D14" s="18"/>
      <c r="E14" s="12" t="s">
        <v>23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3" t="s">
        <v>24</v>
      </c>
      <c r="D15" s="18"/>
      <c r="E15" s="12" t="s">
        <v>26</v>
      </c>
      <c r="F15" s="2" t="s">
        <v>17</v>
      </c>
      <c r="G15" s="7">
        <v>2920</v>
      </c>
      <c r="H15" s="12" t="s">
        <v>33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3" t="s">
        <v>25</v>
      </c>
      <c r="D16" s="18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0.53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9"/>
      <c r="E19" s="11" t="s">
        <v>28</v>
      </c>
      <c r="F19" s="5" t="s">
        <v>17</v>
      </c>
      <c r="G19" s="6">
        <v>2320</v>
      </c>
      <c r="H19" s="11" t="s">
        <v>31</v>
      </c>
      <c r="I19" s="5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3" t="s">
        <v>13</v>
      </c>
      <c r="D20" s="10"/>
      <c r="E20" s="12" t="s">
        <v>29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19:B20"/>
    <mergeCell ref="B21:I21"/>
    <mergeCell ref="B22:I22"/>
    <mergeCell ref="B6:E6"/>
    <mergeCell ref="F6:H6"/>
    <mergeCell ref="I6:K6"/>
    <mergeCell ref="B7:E7"/>
    <mergeCell ref="F7:H7"/>
    <mergeCell ref="I7:K7"/>
    <mergeCell ref="B8:B16"/>
    <mergeCell ref="B17:C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43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17"/>
      <c r="E8" s="11" t="s">
        <v>20</v>
      </c>
      <c r="F8" s="5" t="s">
        <v>17</v>
      </c>
      <c r="G8" s="6">
        <v>2490</v>
      </c>
      <c r="H8" s="11" t="s">
        <v>31</v>
      </c>
      <c r="I8" s="5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3" t="s">
        <v>4</v>
      </c>
      <c r="D9" s="18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3" t="s">
        <v>5</v>
      </c>
      <c r="D10" s="18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3" t="s">
        <v>6</v>
      </c>
      <c r="D11" s="18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3" t="s">
        <v>7</v>
      </c>
      <c r="D12" s="18"/>
      <c r="E12" s="12" t="s">
        <v>22</v>
      </c>
      <c r="F12" s="2" t="s">
        <v>17</v>
      </c>
      <c r="G12" s="7">
        <v>6.6</v>
      </c>
      <c r="H12" s="12" t="s">
        <v>40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3" t="s">
        <v>8</v>
      </c>
      <c r="D13" s="18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3" t="s">
        <v>9</v>
      </c>
      <c r="D14" s="18"/>
      <c r="E14" s="12" t="s">
        <v>23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3" t="s">
        <v>24</v>
      </c>
      <c r="D15" s="18"/>
      <c r="E15" s="12" t="s">
        <v>26</v>
      </c>
      <c r="F15" s="2" t="s">
        <v>17</v>
      </c>
      <c r="G15" s="7">
        <v>2920</v>
      </c>
      <c r="H15" s="12" t="s">
        <v>33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3" t="s">
        <v>25</v>
      </c>
      <c r="D16" s="18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0.525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9"/>
      <c r="E19" s="11" t="s">
        <v>28</v>
      </c>
      <c r="F19" s="5" t="s">
        <v>17</v>
      </c>
      <c r="G19" s="6">
        <v>2320</v>
      </c>
      <c r="H19" s="11" t="s">
        <v>31</v>
      </c>
      <c r="I19" s="5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3" t="s">
        <v>13</v>
      </c>
      <c r="D20" s="10"/>
      <c r="E20" s="12" t="s">
        <v>29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19:B20"/>
    <mergeCell ref="B21:I21"/>
    <mergeCell ref="B22:I22"/>
    <mergeCell ref="B6:E6"/>
    <mergeCell ref="F6:H6"/>
    <mergeCell ref="I6:K6"/>
    <mergeCell ref="B7:E7"/>
    <mergeCell ref="F7:H7"/>
    <mergeCell ref="I7:K7"/>
    <mergeCell ref="B8:B16"/>
    <mergeCell ref="B17:C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7">
      <selection activeCell="K12" sqref="K12"/>
    </sheetView>
  </sheetViews>
  <sheetFormatPr defaultColWidth="9.140625" defaultRowHeight="15"/>
  <cols>
    <col min="1" max="1" width="1.28515625" style="0" customWidth="1"/>
    <col min="2" max="2" width="15.140625" style="0" customWidth="1"/>
    <col min="3" max="3" width="20.57421875" style="0" customWidth="1"/>
    <col min="4" max="4" width="18.57421875" style="0" customWidth="1"/>
    <col min="5" max="5" width="5.57421875" style="0" customWidth="1"/>
    <col min="6" max="6" width="11.7109375" style="0" customWidth="1"/>
    <col min="7" max="7" width="13.57421875" style="0" customWidth="1"/>
    <col min="8" max="8" width="20.57421875" style="0" customWidth="1"/>
    <col min="9" max="9" width="10.57421875" style="0" customWidth="1"/>
  </cols>
  <sheetData>
    <row r="1" ht="24">
      <c r="B1" s="8" t="s">
        <v>73</v>
      </c>
    </row>
    <row r="5" ht="14.25" thickBot="1"/>
    <row r="6" spans="2:9" ht="21.75" customHeight="1" thickBot="1" thickTop="1">
      <c r="B6" s="63" t="s">
        <v>67</v>
      </c>
      <c r="C6" s="64"/>
      <c r="D6" s="64"/>
      <c r="E6" s="65"/>
      <c r="F6" s="64" t="s">
        <v>68</v>
      </c>
      <c r="G6" s="65"/>
      <c r="H6" s="64" t="s">
        <v>69</v>
      </c>
      <c r="I6" s="66"/>
    </row>
    <row r="7" spans="2:9" ht="21.75" customHeight="1">
      <c r="B7" s="67" t="s">
        <v>48</v>
      </c>
      <c r="C7" s="4" t="s">
        <v>50</v>
      </c>
      <c r="D7" s="25"/>
      <c r="E7" s="11" t="s">
        <v>62</v>
      </c>
      <c r="F7" s="35">
        <v>2490</v>
      </c>
      <c r="G7" s="11" t="s">
        <v>58</v>
      </c>
      <c r="H7" s="37">
        <f aca="true" t="shared" si="0" ref="H7:H13">D7*F7</f>
        <v>0</v>
      </c>
      <c r="I7" s="41" t="s">
        <v>61</v>
      </c>
    </row>
    <row r="8" spans="2:9" ht="21.75" customHeight="1">
      <c r="B8" s="68"/>
      <c r="C8" s="40" t="s">
        <v>51</v>
      </c>
      <c r="D8" s="24"/>
      <c r="E8" s="12" t="s">
        <v>62</v>
      </c>
      <c r="F8" s="36">
        <v>2710</v>
      </c>
      <c r="G8" s="12" t="s">
        <v>58</v>
      </c>
      <c r="H8" s="38">
        <f t="shared" si="0"/>
        <v>0</v>
      </c>
      <c r="I8" s="42" t="s">
        <v>61</v>
      </c>
    </row>
    <row r="9" spans="2:9" ht="21.75" customHeight="1">
      <c r="B9" s="68"/>
      <c r="C9" s="40" t="s">
        <v>52</v>
      </c>
      <c r="D9" s="24"/>
      <c r="E9" s="12" t="s">
        <v>62</v>
      </c>
      <c r="F9" s="36">
        <v>3000</v>
      </c>
      <c r="G9" s="12" t="s">
        <v>58</v>
      </c>
      <c r="H9" s="38">
        <f t="shared" si="0"/>
        <v>0</v>
      </c>
      <c r="I9" s="42" t="s">
        <v>61</v>
      </c>
    </row>
    <row r="10" spans="2:9" ht="21.75" customHeight="1">
      <c r="B10" s="68"/>
      <c r="C10" s="40" t="s">
        <v>53</v>
      </c>
      <c r="D10" s="24"/>
      <c r="E10" s="12" t="s">
        <v>62</v>
      </c>
      <c r="F10" s="36">
        <v>3000</v>
      </c>
      <c r="G10" s="12" t="s">
        <v>58</v>
      </c>
      <c r="H10" s="38">
        <f t="shared" si="0"/>
        <v>0</v>
      </c>
      <c r="I10" s="42" t="s">
        <v>61</v>
      </c>
    </row>
    <row r="11" spans="2:9" ht="21.75" customHeight="1">
      <c r="B11" s="68"/>
      <c r="C11" s="40" t="s">
        <v>54</v>
      </c>
      <c r="D11" s="24"/>
      <c r="E11" s="12" t="s">
        <v>63</v>
      </c>
      <c r="F11" s="34">
        <v>6.54</v>
      </c>
      <c r="G11" s="12" t="s">
        <v>59</v>
      </c>
      <c r="H11" s="38">
        <f t="shared" si="0"/>
        <v>0</v>
      </c>
      <c r="I11" s="42" t="s">
        <v>61</v>
      </c>
    </row>
    <row r="12" spans="2:9" ht="21.75" customHeight="1">
      <c r="B12" s="68"/>
      <c r="C12" s="40" t="s">
        <v>55</v>
      </c>
      <c r="D12" s="24"/>
      <c r="E12" s="12" t="s">
        <v>63</v>
      </c>
      <c r="F12" s="34">
        <v>2.23</v>
      </c>
      <c r="G12" s="12" t="s">
        <v>59</v>
      </c>
      <c r="H12" s="38">
        <f t="shared" si="0"/>
        <v>0</v>
      </c>
      <c r="I12" s="42" t="s">
        <v>61</v>
      </c>
    </row>
    <row r="13" spans="2:9" ht="21.75" customHeight="1" thickBot="1">
      <c r="B13" s="45" t="s">
        <v>66</v>
      </c>
      <c r="C13" s="46"/>
      <c r="D13" s="47"/>
      <c r="E13" s="48" t="s">
        <v>64</v>
      </c>
      <c r="F13" s="49">
        <v>0.435</v>
      </c>
      <c r="G13" s="48" t="s">
        <v>60</v>
      </c>
      <c r="H13" s="50">
        <f t="shared" si="0"/>
        <v>0</v>
      </c>
      <c r="I13" s="51" t="s">
        <v>61</v>
      </c>
    </row>
    <row r="14" spans="2:9" ht="21.75" customHeight="1" thickBot="1">
      <c r="B14" s="69" t="s">
        <v>70</v>
      </c>
      <c r="C14" s="70"/>
      <c r="D14" s="70"/>
      <c r="E14" s="70"/>
      <c r="F14" s="70"/>
      <c r="G14" s="71"/>
      <c r="H14" s="52">
        <f>SUM(H7:H13)</f>
        <v>0</v>
      </c>
      <c r="I14" s="53" t="s">
        <v>61</v>
      </c>
    </row>
    <row r="15" spans="2:9" ht="21.75" customHeight="1">
      <c r="B15" s="67" t="s">
        <v>49</v>
      </c>
      <c r="C15" s="4" t="s">
        <v>56</v>
      </c>
      <c r="D15" s="26"/>
      <c r="E15" s="11" t="s">
        <v>62</v>
      </c>
      <c r="F15" s="35">
        <v>2320</v>
      </c>
      <c r="G15" s="11" t="s">
        <v>58</v>
      </c>
      <c r="H15" s="37">
        <f>D15*F15</f>
        <v>0</v>
      </c>
      <c r="I15" s="41" t="s">
        <v>61</v>
      </c>
    </row>
    <row r="16" spans="2:9" ht="21.75" customHeight="1" thickBot="1">
      <c r="B16" s="72"/>
      <c r="C16" s="54" t="s">
        <v>57</v>
      </c>
      <c r="D16" s="55"/>
      <c r="E16" s="48" t="s">
        <v>62</v>
      </c>
      <c r="F16" s="56">
        <v>2580</v>
      </c>
      <c r="G16" s="48" t="s">
        <v>58</v>
      </c>
      <c r="H16" s="50">
        <f>D16*F16</f>
        <v>0</v>
      </c>
      <c r="I16" s="51" t="s">
        <v>61</v>
      </c>
    </row>
    <row r="17" spans="2:9" ht="21.75" customHeight="1" thickBot="1">
      <c r="B17" s="59" t="s">
        <v>71</v>
      </c>
      <c r="C17" s="60"/>
      <c r="D17" s="60"/>
      <c r="E17" s="60"/>
      <c r="F17" s="60"/>
      <c r="G17" s="60"/>
      <c r="H17" s="57">
        <f>SUM(H15:H16)</f>
        <v>0</v>
      </c>
      <c r="I17" s="53" t="s">
        <v>61</v>
      </c>
    </row>
    <row r="18" spans="2:9" ht="21.75" customHeight="1" thickBot="1">
      <c r="B18" s="61" t="s">
        <v>72</v>
      </c>
      <c r="C18" s="62"/>
      <c r="D18" s="62"/>
      <c r="E18" s="62"/>
      <c r="F18" s="62"/>
      <c r="G18" s="62"/>
      <c r="H18" s="43">
        <f>H14+H17</f>
        <v>0</v>
      </c>
      <c r="I18" s="44" t="s">
        <v>61</v>
      </c>
    </row>
    <row r="19" ht="14.25" thickTop="1"/>
  </sheetData>
  <sheetProtection/>
  <mergeCells count="8">
    <mergeCell ref="B17:G17"/>
    <mergeCell ref="B18:G18"/>
    <mergeCell ref="B6:E6"/>
    <mergeCell ref="F6:G6"/>
    <mergeCell ref="H6:I6"/>
    <mergeCell ref="B7:B12"/>
    <mergeCell ref="B14:G14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zoomScalePageLayoutView="0" workbookViewId="0" topLeftCell="A4">
      <selection activeCell="B14" sqref="B14:G14"/>
    </sheetView>
  </sheetViews>
  <sheetFormatPr defaultColWidth="9.140625" defaultRowHeight="15"/>
  <cols>
    <col min="1" max="1" width="1.28515625" style="0" customWidth="1"/>
    <col min="2" max="2" width="15.140625" style="0" customWidth="1"/>
    <col min="3" max="3" width="20.57421875" style="0" customWidth="1"/>
    <col min="4" max="4" width="18.57421875" style="0" customWidth="1"/>
    <col min="5" max="5" width="5.57421875" style="0" customWidth="1"/>
    <col min="6" max="6" width="11.7109375" style="0" customWidth="1"/>
    <col min="7" max="7" width="13.57421875" style="0" customWidth="1"/>
    <col min="8" max="8" width="20.57421875" style="0" customWidth="1"/>
    <col min="9" max="9" width="10.57421875" style="0" customWidth="1"/>
  </cols>
  <sheetData>
    <row r="1" ht="24">
      <c r="B1" s="8" t="s">
        <v>65</v>
      </c>
    </row>
    <row r="5" ht="14.25" thickBot="1"/>
    <row r="6" spans="2:9" ht="21.75" customHeight="1" thickBot="1" thickTop="1">
      <c r="B6" s="63" t="s">
        <v>67</v>
      </c>
      <c r="C6" s="64"/>
      <c r="D6" s="64"/>
      <c r="E6" s="65"/>
      <c r="F6" s="64" t="s">
        <v>68</v>
      </c>
      <c r="G6" s="65"/>
      <c r="H6" s="64" t="s">
        <v>69</v>
      </c>
      <c r="I6" s="66"/>
    </row>
    <row r="7" spans="2:9" ht="21.75" customHeight="1">
      <c r="B7" s="67" t="s">
        <v>48</v>
      </c>
      <c r="C7" s="4" t="s">
        <v>50</v>
      </c>
      <c r="D7" s="25"/>
      <c r="E7" s="11" t="s">
        <v>62</v>
      </c>
      <c r="F7" s="35">
        <v>2490</v>
      </c>
      <c r="G7" s="11" t="s">
        <v>58</v>
      </c>
      <c r="H7" s="37">
        <f aca="true" t="shared" si="0" ref="H7:H13">D7*F7</f>
        <v>0</v>
      </c>
      <c r="I7" s="41" t="s">
        <v>61</v>
      </c>
    </row>
    <row r="8" spans="2:9" ht="21.75" customHeight="1">
      <c r="B8" s="68"/>
      <c r="C8" s="39" t="s">
        <v>51</v>
      </c>
      <c r="D8" s="24"/>
      <c r="E8" s="12" t="s">
        <v>62</v>
      </c>
      <c r="F8" s="36">
        <v>2710</v>
      </c>
      <c r="G8" s="12" t="s">
        <v>58</v>
      </c>
      <c r="H8" s="38">
        <f t="shared" si="0"/>
        <v>0</v>
      </c>
      <c r="I8" s="42" t="s">
        <v>61</v>
      </c>
    </row>
    <row r="9" spans="2:9" ht="21.75" customHeight="1">
      <c r="B9" s="68"/>
      <c r="C9" s="39" t="s">
        <v>52</v>
      </c>
      <c r="D9" s="24"/>
      <c r="E9" s="12" t="s">
        <v>62</v>
      </c>
      <c r="F9" s="36">
        <v>3000</v>
      </c>
      <c r="G9" s="12" t="s">
        <v>58</v>
      </c>
      <c r="H9" s="38">
        <f t="shared" si="0"/>
        <v>0</v>
      </c>
      <c r="I9" s="42" t="s">
        <v>61</v>
      </c>
    </row>
    <row r="10" spans="2:9" ht="21.75" customHeight="1">
      <c r="B10" s="68"/>
      <c r="C10" s="39" t="s">
        <v>53</v>
      </c>
      <c r="D10" s="24"/>
      <c r="E10" s="12" t="s">
        <v>62</v>
      </c>
      <c r="F10" s="36">
        <v>3000</v>
      </c>
      <c r="G10" s="12" t="s">
        <v>58</v>
      </c>
      <c r="H10" s="38">
        <f t="shared" si="0"/>
        <v>0</v>
      </c>
      <c r="I10" s="42" t="s">
        <v>61</v>
      </c>
    </row>
    <row r="11" spans="2:9" ht="21.75" customHeight="1">
      <c r="B11" s="68"/>
      <c r="C11" s="39" t="s">
        <v>54</v>
      </c>
      <c r="D11" s="24"/>
      <c r="E11" s="12" t="s">
        <v>63</v>
      </c>
      <c r="F11" s="34">
        <v>6.6</v>
      </c>
      <c r="G11" s="12" t="s">
        <v>59</v>
      </c>
      <c r="H11" s="38">
        <f t="shared" si="0"/>
        <v>0</v>
      </c>
      <c r="I11" s="42" t="s">
        <v>61</v>
      </c>
    </row>
    <row r="12" spans="2:9" ht="21.75" customHeight="1">
      <c r="B12" s="68"/>
      <c r="C12" s="39" t="s">
        <v>55</v>
      </c>
      <c r="D12" s="24"/>
      <c r="E12" s="12" t="s">
        <v>63</v>
      </c>
      <c r="F12" s="34">
        <v>2.24</v>
      </c>
      <c r="G12" s="12" t="s">
        <v>59</v>
      </c>
      <c r="H12" s="38">
        <f t="shared" si="0"/>
        <v>0</v>
      </c>
      <c r="I12" s="42" t="s">
        <v>61</v>
      </c>
    </row>
    <row r="13" spans="2:9" ht="21.75" customHeight="1" thickBot="1">
      <c r="B13" s="45" t="s">
        <v>66</v>
      </c>
      <c r="C13" s="46"/>
      <c r="D13" s="47"/>
      <c r="E13" s="48" t="s">
        <v>64</v>
      </c>
      <c r="F13" s="49">
        <v>0.433</v>
      </c>
      <c r="G13" s="48" t="s">
        <v>60</v>
      </c>
      <c r="H13" s="50">
        <f t="shared" si="0"/>
        <v>0</v>
      </c>
      <c r="I13" s="51" t="s">
        <v>61</v>
      </c>
    </row>
    <row r="14" spans="2:9" ht="21.75" customHeight="1" thickBot="1">
      <c r="B14" s="69" t="s">
        <v>70</v>
      </c>
      <c r="C14" s="70"/>
      <c r="D14" s="70"/>
      <c r="E14" s="70"/>
      <c r="F14" s="70"/>
      <c r="G14" s="71"/>
      <c r="H14" s="52">
        <f>SUM(H7:H13)</f>
        <v>0</v>
      </c>
      <c r="I14" s="53" t="s">
        <v>61</v>
      </c>
    </row>
    <row r="15" spans="2:9" ht="21.75" customHeight="1">
      <c r="B15" s="67" t="s">
        <v>49</v>
      </c>
      <c r="C15" s="4" t="s">
        <v>56</v>
      </c>
      <c r="D15" s="26"/>
      <c r="E15" s="11" t="s">
        <v>62</v>
      </c>
      <c r="F15" s="35">
        <v>2320</v>
      </c>
      <c r="G15" s="11" t="s">
        <v>58</v>
      </c>
      <c r="H15" s="37">
        <f>D15*F15</f>
        <v>0</v>
      </c>
      <c r="I15" s="41" t="s">
        <v>61</v>
      </c>
    </row>
    <row r="16" spans="2:9" ht="21.75" customHeight="1" thickBot="1">
      <c r="B16" s="72"/>
      <c r="C16" s="54" t="s">
        <v>57</v>
      </c>
      <c r="D16" s="55"/>
      <c r="E16" s="48" t="s">
        <v>62</v>
      </c>
      <c r="F16" s="56">
        <v>2580</v>
      </c>
      <c r="G16" s="48" t="s">
        <v>58</v>
      </c>
      <c r="H16" s="50">
        <f>D16*F16</f>
        <v>0</v>
      </c>
      <c r="I16" s="51" t="s">
        <v>61</v>
      </c>
    </row>
    <row r="17" spans="2:9" ht="21.75" customHeight="1" thickBot="1">
      <c r="B17" s="59" t="s">
        <v>71</v>
      </c>
      <c r="C17" s="60"/>
      <c r="D17" s="60"/>
      <c r="E17" s="60"/>
      <c r="F17" s="60"/>
      <c r="G17" s="60"/>
      <c r="H17" s="57">
        <f>SUM(H15:H16)</f>
        <v>0</v>
      </c>
      <c r="I17" s="53" t="s">
        <v>61</v>
      </c>
    </row>
    <row r="18" spans="2:9" ht="21.75" customHeight="1" thickBot="1">
      <c r="B18" s="61" t="s">
        <v>72</v>
      </c>
      <c r="C18" s="62"/>
      <c r="D18" s="62"/>
      <c r="E18" s="62"/>
      <c r="F18" s="62"/>
      <c r="G18" s="62"/>
      <c r="H18" s="43">
        <f>H14+H17</f>
        <v>0</v>
      </c>
      <c r="I18" s="44" t="s">
        <v>61</v>
      </c>
    </row>
    <row r="19" ht="14.25" thickTop="1"/>
  </sheetData>
  <sheetProtection/>
  <mergeCells count="8">
    <mergeCell ref="B18:G18"/>
    <mergeCell ref="B6:E6"/>
    <mergeCell ref="F6:G6"/>
    <mergeCell ref="B14:G14"/>
    <mergeCell ref="H6:I6"/>
    <mergeCell ref="B7:B12"/>
    <mergeCell ref="B15:B16"/>
    <mergeCell ref="B17:G17"/>
  </mergeCells>
  <printOptions/>
  <pageMargins left="0.87" right="0.7086614173228347" top="0.97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47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25"/>
      <c r="E8" s="11" t="s">
        <v>20</v>
      </c>
      <c r="F8" s="33" t="s">
        <v>17</v>
      </c>
      <c r="G8" s="6">
        <v>2490</v>
      </c>
      <c r="H8" s="11" t="s">
        <v>31</v>
      </c>
      <c r="I8" s="33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32" t="s">
        <v>4</v>
      </c>
      <c r="D9" s="24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32" t="s">
        <v>5</v>
      </c>
      <c r="D10" s="24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32" t="s">
        <v>6</v>
      </c>
      <c r="D11" s="24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32" t="s">
        <v>7</v>
      </c>
      <c r="D12" s="24"/>
      <c r="E12" s="12" t="s">
        <v>22</v>
      </c>
      <c r="F12" s="2" t="s">
        <v>17</v>
      </c>
      <c r="G12" s="7">
        <v>6.6</v>
      </c>
      <c r="H12" s="12" t="s">
        <v>34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32" t="s">
        <v>8</v>
      </c>
      <c r="D13" s="24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32" t="s">
        <v>9</v>
      </c>
      <c r="D14" s="24"/>
      <c r="E14" s="12" t="s">
        <v>21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32" t="s">
        <v>24</v>
      </c>
      <c r="D15" s="24"/>
      <c r="E15" s="12" t="s">
        <v>21</v>
      </c>
      <c r="F15" s="2" t="s">
        <v>17</v>
      </c>
      <c r="G15" s="7">
        <v>2920</v>
      </c>
      <c r="H15" s="12" t="s">
        <v>32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32" t="s">
        <v>25</v>
      </c>
      <c r="D16" s="24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0.457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26"/>
      <c r="E19" s="11" t="s">
        <v>20</v>
      </c>
      <c r="F19" s="33" t="s">
        <v>17</v>
      </c>
      <c r="G19" s="6">
        <v>2320</v>
      </c>
      <c r="H19" s="11" t="s">
        <v>31</v>
      </c>
      <c r="I19" s="33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32" t="s">
        <v>13</v>
      </c>
      <c r="D20" s="27"/>
      <c r="E20" s="12" t="s">
        <v>20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6:E6"/>
    <mergeCell ref="F6:H6"/>
    <mergeCell ref="I6:K6"/>
    <mergeCell ref="B7:E7"/>
    <mergeCell ref="F7:H7"/>
    <mergeCell ref="I7:K7"/>
    <mergeCell ref="B8:B16"/>
    <mergeCell ref="B17:C17"/>
    <mergeCell ref="B18:I18"/>
    <mergeCell ref="B19:B20"/>
    <mergeCell ref="B21:I21"/>
    <mergeCell ref="B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46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25"/>
      <c r="E8" s="11" t="s">
        <v>20</v>
      </c>
      <c r="F8" s="31" t="s">
        <v>17</v>
      </c>
      <c r="G8" s="6">
        <v>2490</v>
      </c>
      <c r="H8" s="11" t="s">
        <v>31</v>
      </c>
      <c r="I8" s="31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30" t="s">
        <v>4</v>
      </c>
      <c r="D9" s="24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30" t="s">
        <v>5</v>
      </c>
      <c r="D10" s="24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30" t="s">
        <v>6</v>
      </c>
      <c r="D11" s="24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30" t="s">
        <v>7</v>
      </c>
      <c r="D12" s="24"/>
      <c r="E12" s="12" t="s">
        <v>22</v>
      </c>
      <c r="F12" s="2" t="s">
        <v>17</v>
      </c>
      <c r="G12" s="7">
        <v>6.6</v>
      </c>
      <c r="H12" s="12" t="s">
        <v>34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30" t="s">
        <v>8</v>
      </c>
      <c r="D13" s="24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30" t="s">
        <v>9</v>
      </c>
      <c r="D14" s="24"/>
      <c r="E14" s="12" t="s">
        <v>21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30" t="s">
        <v>24</v>
      </c>
      <c r="D15" s="24"/>
      <c r="E15" s="12" t="s">
        <v>21</v>
      </c>
      <c r="F15" s="2" t="s">
        <v>17</v>
      </c>
      <c r="G15" s="7">
        <v>2920</v>
      </c>
      <c r="H15" s="12" t="s">
        <v>32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30" t="s">
        <v>25</v>
      </c>
      <c r="D16" s="24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0.468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26"/>
      <c r="E19" s="11" t="s">
        <v>20</v>
      </c>
      <c r="F19" s="31" t="s">
        <v>17</v>
      </c>
      <c r="G19" s="6">
        <v>2320</v>
      </c>
      <c r="H19" s="11" t="s">
        <v>31</v>
      </c>
      <c r="I19" s="31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30" t="s">
        <v>13</v>
      </c>
      <c r="D20" s="27"/>
      <c r="E20" s="12" t="s">
        <v>20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8:B16"/>
    <mergeCell ref="B17:C17"/>
    <mergeCell ref="B18:I18"/>
    <mergeCell ref="B19:B20"/>
    <mergeCell ref="B21:I21"/>
    <mergeCell ref="B22:I22"/>
    <mergeCell ref="B6:E6"/>
    <mergeCell ref="F6:H6"/>
    <mergeCell ref="I6:K6"/>
    <mergeCell ref="B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45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25"/>
      <c r="E8" s="11" t="s">
        <v>20</v>
      </c>
      <c r="F8" s="28" t="s">
        <v>17</v>
      </c>
      <c r="G8" s="6">
        <v>2490</v>
      </c>
      <c r="H8" s="11" t="s">
        <v>31</v>
      </c>
      <c r="I8" s="28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29" t="s">
        <v>4</v>
      </c>
      <c r="D9" s="24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29" t="s">
        <v>5</v>
      </c>
      <c r="D10" s="24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29" t="s">
        <v>6</v>
      </c>
      <c r="D11" s="24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29" t="s">
        <v>7</v>
      </c>
      <c r="D12" s="24"/>
      <c r="E12" s="12" t="s">
        <v>22</v>
      </c>
      <c r="F12" s="2" t="s">
        <v>17</v>
      </c>
      <c r="G12" s="7">
        <v>6.6</v>
      </c>
      <c r="H12" s="12" t="s">
        <v>34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29" t="s">
        <v>8</v>
      </c>
      <c r="D13" s="24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29" t="s">
        <v>9</v>
      </c>
      <c r="D14" s="24"/>
      <c r="E14" s="12" t="s">
        <v>21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29" t="s">
        <v>24</v>
      </c>
      <c r="D15" s="24"/>
      <c r="E15" s="12" t="s">
        <v>21</v>
      </c>
      <c r="F15" s="2" t="s">
        <v>17</v>
      </c>
      <c r="G15" s="7">
        <v>2920</v>
      </c>
      <c r="H15" s="12" t="s">
        <v>32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29" t="s">
        <v>25</v>
      </c>
      <c r="D16" s="24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0.475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26"/>
      <c r="E19" s="11" t="s">
        <v>20</v>
      </c>
      <c r="F19" s="28" t="s">
        <v>17</v>
      </c>
      <c r="G19" s="6">
        <v>2320</v>
      </c>
      <c r="H19" s="11" t="s">
        <v>31</v>
      </c>
      <c r="I19" s="28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29" t="s">
        <v>13</v>
      </c>
      <c r="D20" s="27"/>
      <c r="E20" s="12" t="s">
        <v>20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6:E6"/>
    <mergeCell ref="F6:H6"/>
    <mergeCell ref="I6:K6"/>
    <mergeCell ref="B7:E7"/>
    <mergeCell ref="F7:H7"/>
    <mergeCell ref="I7:K7"/>
    <mergeCell ref="B8:B16"/>
    <mergeCell ref="B17:C17"/>
    <mergeCell ref="B18:I18"/>
    <mergeCell ref="B19:B20"/>
    <mergeCell ref="B21:I21"/>
    <mergeCell ref="B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44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25"/>
      <c r="E8" s="11" t="s">
        <v>20</v>
      </c>
      <c r="F8" s="23" t="s">
        <v>17</v>
      </c>
      <c r="G8" s="6">
        <v>2490</v>
      </c>
      <c r="H8" s="11" t="s">
        <v>31</v>
      </c>
      <c r="I8" s="23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22" t="s">
        <v>4</v>
      </c>
      <c r="D9" s="24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22" t="s">
        <v>5</v>
      </c>
      <c r="D10" s="24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22" t="s">
        <v>6</v>
      </c>
      <c r="D11" s="24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22" t="s">
        <v>7</v>
      </c>
      <c r="D12" s="24"/>
      <c r="E12" s="12" t="s">
        <v>22</v>
      </c>
      <c r="F12" s="2" t="s">
        <v>17</v>
      </c>
      <c r="G12" s="7">
        <v>6.6</v>
      </c>
      <c r="H12" s="12" t="s">
        <v>34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22" t="s">
        <v>8</v>
      </c>
      <c r="D13" s="24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22" t="s">
        <v>9</v>
      </c>
      <c r="D14" s="24"/>
      <c r="E14" s="12" t="s">
        <v>21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22" t="s">
        <v>24</v>
      </c>
      <c r="D15" s="24"/>
      <c r="E15" s="12" t="s">
        <v>21</v>
      </c>
      <c r="F15" s="2" t="s">
        <v>17</v>
      </c>
      <c r="G15" s="7">
        <v>2920</v>
      </c>
      <c r="H15" s="12" t="s">
        <v>32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22" t="s">
        <v>25</v>
      </c>
      <c r="D16" s="24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0.486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26"/>
      <c r="E19" s="11" t="s">
        <v>20</v>
      </c>
      <c r="F19" s="23" t="s">
        <v>17</v>
      </c>
      <c r="G19" s="6">
        <v>2320</v>
      </c>
      <c r="H19" s="11" t="s">
        <v>31</v>
      </c>
      <c r="I19" s="23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22" t="s">
        <v>13</v>
      </c>
      <c r="D20" s="27"/>
      <c r="E20" s="12" t="s">
        <v>20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8:B16"/>
    <mergeCell ref="B17:C17"/>
    <mergeCell ref="B18:I18"/>
    <mergeCell ref="B19:B20"/>
    <mergeCell ref="B21:I21"/>
    <mergeCell ref="B22:I22"/>
    <mergeCell ref="B6:E6"/>
    <mergeCell ref="F6:H6"/>
    <mergeCell ref="I6:K6"/>
    <mergeCell ref="B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42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25"/>
      <c r="E8" s="11" t="s">
        <v>20</v>
      </c>
      <c r="F8" s="5" t="s">
        <v>17</v>
      </c>
      <c r="G8" s="6">
        <v>2490</v>
      </c>
      <c r="H8" s="11" t="s">
        <v>31</v>
      </c>
      <c r="I8" s="5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3" t="s">
        <v>4</v>
      </c>
      <c r="D9" s="24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3" t="s">
        <v>5</v>
      </c>
      <c r="D10" s="24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3" t="s">
        <v>6</v>
      </c>
      <c r="D11" s="24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3" t="s">
        <v>7</v>
      </c>
      <c r="D12" s="24"/>
      <c r="E12" s="12" t="s">
        <v>22</v>
      </c>
      <c r="F12" s="2" t="s">
        <v>17</v>
      </c>
      <c r="G12" s="7">
        <v>6.6</v>
      </c>
      <c r="H12" s="12" t="s">
        <v>40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3" t="s">
        <v>8</v>
      </c>
      <c r="D13" s="24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3" t="s">
        <v>9</v>
      </c>
      <c r="D14" s="24"/>
      <c r="E14" s="12" t="s">
        <v>23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3" t="s">
        <v>24</v>
      </c>
      <c r="D15" s="24"/>
      <c r="E15" s="12" t="s">
        <v>26</v>
      </c>
      <c r="F15" s="2" t="s">
        <v>17</v>
      </c>
      <c r="G15" s="7">
        <v>2920</v>
      </c>
      <c r="H15" s="12" t="s">
        <v>33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3" t="s">
        <v>25</v>
      </c>
      <c r="D16" s="24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0.5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9"/>
      <c r="E19" s="11" t="s">
        <v>28</v>
      </c>
      <c r="F19" s="5" t="s">
        <v>17</v>
      </c>
      <c r="G19" s="6">
        <v>2320</v>
      </c>
      <c r="H19" s="11" t="s">
        <v>31</v>
      </c>
      <c r="I19" s="5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3" t="s">
        <v>13</v>
      </c>
      <c r="D20" s="10"/>
      <c r="E20" s="12" t="s">
        <v>29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19:B20"/>
    <mergeCell ref="B21:I21"/>
    <mergeCell ref="B22:I22"/>
    <mergeCell ref="B6:E6"/>
    <mergeCell ref="F6:H6"/>
    <mergeCell ref="I6:K6"/>
    <mergeCell ref="B7:E7"/>
    <mergeCell ref="F7:H7"/>
    <mergeCell ref="I7:K7"/>
    <mergeCell ref="B8:B16"/>
    <mergeCell ref="B17:C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28515625" style="0" customWidth="1"/>
    <col min="3" max="3" width="25.421875" style="0" bestFit="1" customWidth="1"/>
    <col min="4" max="4" width="17.8515625" style="0" customWidth="1"/>
    <col min="5" max="5" width="4.7109375" style="0" bestFit="1" customWidth="1"/>
    <col min="6" max="6" width="3.421875" style="0" bestFit="1" customWidth="1"/>
    <col min="7" max="7" width="9.00390625" style="0" customWidth="1"/>
    <col min="8" max="8" width="11.7109375" style="0" bestFit="1" customWidth="1"/>
    <col min="9" max="9" width="3.421875" style="0" bestFit="1" customWidth="1"/>
    <col min="10" max="10" width="18.28125" style="0" customWidth="1"/>
  </cols>
  <sheetData>
    <row r="1" ht="24">
      <c r="B1" s="8" t="s">
        <v>39</v>
      </c>
    </row>
    <row r="5" ht="14.25" thickBot="1"/>
    <row r="6" spans="2:11" ht="21.75" customHeight="1">
      <c r="B6" s="80" t="s">
        <v>36</v>
      </c>
      <c r="C6" s="81"/>
      <c r="D6" s="81"/>
      <c r="E6" s="81"/>
      <c r="F6" s="81" t="s">
        <v>37</v>
      </c>
      <c r="G6" s="81"/>
      <c r="H6" s="81"/>
      <c r="I6" s="81" t="s">
        <v>38</v>
      </c>
      <c r="J6" s="81"/>
      <c r="K6" s="82"/>
    </row>
    <row r="7" spans="2:11" ht="21.75" customHeight="1" thickBot="1">
      <c r="B7" s="83" t="s">
        <v>1</v>
      </c>
      <c r="C7" s="84"/>
      <c r="D7" s="84"/>
      <c r="E7" s="85"/>
      <c r="F7" s="86" t="s">
        <v>18</v>
      </c>
      <c r="G7" s="84"/>
      <c r="H7" s="85"/>
      <c r="I7" s="86" t="s">
        <v>0</v>
      </c>
      <c r="J7" s="84"/>
      <c r="K7" s="87"/>
    </row>
    <row r="8" spans="2:11" ht="21.75" customHeight="1">
      <c r="B8" s="73" t="s">
        <v>2</v>
      </c>
      <c r="C8" s="4" t="s">
        <v>3</v>
      </c>
      <c r="D8" s="17"/>
      <c r="E8" s="11" t="s">
        <v>20</v>
      </c>
      <c r="F8" s="5" t="s">
        <v>17</v>
      </c>
      <c r="G8" s="6">
        <v>2490</v>
      </c>
      <c r="H8" s="11" t="s">
        <v>31</v>
      </c>
      <c r="I8" s="5" t="s">
        <v>19</v>
      </c>
      <c r="J8" s="9">
        <f>D8*G8</f>
        <v>0</v>
      </c>
      <c r="K8" s="13" t="s">
        <v>30</v>
      </c>
    </row>
    <row r="9" spans="2:11" ht="21.75" customHeight="1">
      <c r="B9" s="74"/>
      <c r="C9" s="1" t="s">
        <v>4</v>
      </c>
      <c r="D9" s="18"/>
      <c r="E9" s="12" t="s">
        <v>20</v>
      </c>
      <c r="F9" s="2" t="s">
        <v>17</v>
      </c>
      <c r="G9" s="7">
        <v>2710</v>
      </c>
      <c r="H9" s="12" t="s">
        <v>31</v>
      </c>
      <c r="I9" s="2" t="s">
        <v>19</v>
      </c>
      <c r="J9" s="10">
        <f aca="true" t="shared" si="0" ref="J9:J17">D9*G9</f>
        <v>0</v>
      </c>
      <c r="K9" s="14" t="s">
        <v>30</v>
      </c>
    </row>
    <row r="10" spans="2:11" ht="21.75" customHeight="1">
      <c r="B10" s="74"/>
      <c r="C10" s="1" t="s">
        <v>5</v>
      </c>
      <c r="D10" s="18"/>
      <c r="E10" s="12" t="s">
        <v>20</v>
      </c>
      <c r="F10" s="2" t="s">
        <v>17</v>
      </c>
      <c r="G10" s="7">
        <v>3000</v>
      </c>
      <c r="H10" s="12" t="s">
        <v>31</v>
      </c>
      <c r="I10" s="2" t="s">
        <v>19</v>
      </c>
      <c r="J10" s="10">
        <f t="shared" si="0"/>
        <v>0</v>
      </c>
      <c r="K10" s="14" t="s">
        <v>30</v>
      </c>
    </row>
    <row r="11" spans="2:11" ht="21.75" customHeight="1">
      <c r="B11" s="74"/>
      <c r="C11" s="1" t="s">
        <v>6</v>
      </c>
      <c r="D11" s="18"/>
      <c r="E11" s="12" t="s">
        <v>20</v>
      </c>
      <c r="F11" s="2" t="s">
        <v>17</v>
      </c>
      <c r="G11" s="7">
        <v>3000</v>
      </c>
      <c r="H11" s="12" t="s">
        <v>31</v>
      </c>
      <c r="I11" s="2" t="s">
        <v>19</v>
      </c>
      <c r="J11" s="10">
        <f t="shared" si="0"/>
        <v>0</v>
      </c>
      <c r="K11" s="14" t="s">
        <v>30</v>
      </c>
    </row>
    <row r="12" spans="2:11" ht="21.75" customHeight="1">
      <c r="B12" s="74"/>
      <c r="C12" s="1" t="s">
        <v>7</v>
      </c>
      <c r="D12" s="18"/>
      <c r="E12" s="12" t="s">
        <v>22</v>
      </c>
      <c r="F12" s="2" t="s">
        <v>17</v>
      </c>
      <c r="G12" s="7">
        <v>6.6</v>
      </c>
      <c r="H12" s="12" t="s">
        <v>40</v>
      </c>
      <c r="I12" s="2" t="s">
        <v>19</v>
      </c>
      <c r="J12" s="10">
        <f t="shared" si="0"/>
        <v>0</v>
      </c>
      <c r="K12" s="14" t="s">
        <v>30</v>
      </c>
    </row>
    <row r="13" spans="2:11" ht="21.75" customHeight="1">
      <c r="B13" s="74"/>
      <c r="C13" s="1" t="s">
        <v>8</v>
      </c>
      <c r="D13" s="18"/>
      <c r="E13" s="12" t="s">
        <v>22</v>
      </c>
      <c r="F13" s="2" t="s">
        <v>17</v>
      </c>
      <c r="G13" s="7">
        <v>2.24</v>
      </c>
      <c r="H13" s="12" t="s">
        <v>34</v>
      </c>
      <c r="I13" s="2" t="s">
        <v>19</v>
      </c>
      <c r="J13" s="10">
        <f t="shared" si="0"/>
        <v>0</v>
      </c>
      <c r="K13" s="14" t="s">
        <v>30</v>
      </c>
    </row>
    <row r="14" spans="2:11" ht="21.75" customHeight="1">
      <c r="B14" s="74"/>
      <c r="C14" s="1" t="s">
        <v>9</v>
      </c>
      <c r="D14" s="18"/>
      <c r="E14" s="12" t="s">
        <v>23</v>
      </c>
      <c r="F14" s="2" t="s">
        <v>17</v>
      </c>
      <c r="G14" s="7">
        <v>2770</v>
      </c>
      <c r="H14" s="12" t="s">
        <v>32</v>
      </c>
      <c r="I14" s="2" t="s">
        <v>19</v>
      </c>
      <c r="J14" s="10">
        <f t="shared" si="0"/>
        <v>0</v>
      </c>
      <c r="K14" s="14" t="s">
        <v>30</v>
      </c>
    </row>
    <row r="15" spans="2:11" ht="21.75" customHeight="1">
      <c r="B15" s="74"/>
      <c r="C15" s="1" t="s">
        <v>24</v>
      </c>
      <c r="D15" s="18"/>
      <c r="E15" s="12" t="s">
        <v>26</v>
      </c>
      <c r="F15" s="2" t="s">
        <v>17</v>
      </c>
      <c r="G15" s="7">
        <v>2920</v>
      </c>
      <c r="H15" s="12" t="s">
        <v>33</v>
      </c>
      <c r="I15" s="2" t="s">
        <v>19</v>
      </c>
      <c r="J15" s="10">
        <f t="shared" si="0"/>
        <v>0</v>
      </c>
      <c r="K15" s="14" t="s">
        <v>30</v>
      </c>
    </row>
    <row r="16" spans="2:11" ht="21.75" customHeight="1">
      <c r="B16" s="74"/>
      <c r="C16" s="1" t="s">
        <v>25</v>
      </c>
      <c r="D16" s="18"/>
      <c r="E16" s="12" t="s">
        <v>21</v>
      </c>
      <c r="F16" s="2" t="s">
        <v>17</v>
      </c>
      <c r="G16" s="7">
        <v>2550</v>
      </c>
      <c r="H16" s="12" t="s">
        <v>32</v>
      </c>
      <c r="I16" s="2" t="s">
        <v>19</v>
      </c>
      <c r="J16" s="10">
        <f t="shared" si="0"/>
        <v>0</v>
      </c>
      <c r="K16" s="14" t="s">
        <v>30</v>
      </c>
    </row>
    <row r="17" spans="2:11" ht="21.75" customHeight="1">
      <c r="B17" s="74" t="s">
        <v>10</v>
      </c>
      <c r="C17" s="75"/>
      <c r="D17" s="18"/>
      <c r="E17" s="12" t="s">
        <v>27</v>
      </c>
      <c r="F17" s="2" t="s">
        <v>17</v>
      </c>
      <c r="G17" s="7">
        <v>0.505</v>
      </c>
      <c r="H17" s="12" t="s">
        <v>35</v>
      </c>
      <c r="I17" s="2" t="s">
        <v>19</v>
      </c>
      <c r="J17" s="10">
        <f t="shared" si="0"/>
        <v>0</v>
      </c>
      <c r="K17" s="14" t="s">
        <v>30</v>
      </c>
    </row>
    <row r="18" spans="2:11" ht="21.75" customHeight="1" thickBot="1">
      <c r="B18" s="76" t="s">
        <v>14</v>
      </c>
      <c r="C18" s="77"/>
      <c r="D18" s="77"/>
      <c r="E18" s="77"/>
      <c r="F18" s="77"/>
      <c r="G18" s="77"/>
      <c r="H18" s="77"/>
      <c r="I18" s="77"/>
      <c r="J18" s="19">
        <f>SUM(J8:J17)</f>
        <v>0</v>
      </c>
      <c r="K18" s="15" t="s">
        <v>30</v>
      </c>
    </row>
    <row r="19" spans="2:11" ht="21.75" customHeight="1">
      <c r="B19" s="73" t="s">
        <v>11</v>
      </c>
      <c r="C19" s="4" t="s">
        <v>12</v>
      </c>
      <c r="D19" s="9"/>
      <c r="E19" s="11" t="s">
        <v>28</v>
      </c>
      <c r="F19" s="5" t="s">
        <v>17</v>
      </c>
      <c r="G19" s="6">
        <v>2320</v>
      </c>
      <c r="H19" s="11" t="s">
        <v>31</v>
      </c>
      <c r="I19" s="5" t="s">
        <v>19</v>
      </c>
      <c r="J19" s="9">
        <f>D19*G19</f>
        <v>0</v>
      </c>
      <c r="K19" s="13" t="s">
        <v>30</v>
      </c>
    </row>
    <row r="20" spans="2:11" ht="21.75" customHeight="1">
      <c r="B20" s="74"/>
      <c r="C20" s="1" t="s">
        <v>13</v>
      </c>
      <c r="D20" s="10"/>
      <c r="E20" s="12" t="s">
        <v>29</v>
      </c>
      <c r="F20" s="2" t="s">
        <v>17</v>
      </c>
      <c r="G20" s="7">
        <v>2580</v>
      </c>
      <c r="H20" s="12" t="s">
        <v>31</v>
      </c>
      <c r="I20" s="2" t="s">
        <v>19</v>
      </c>
      <c r="J20" s="10">
        <f>D20*G20</f>
        <v>0</v>
      </c>
      <c r="K20" s="14" t="s">
        <v>30</v>
      </c>
    </row>
    <row r="21" spans="2:11" ht="21.75" customHeight="1" thickBot="1">
      <c r="B21" s="76" t="s">
        <v>15</v>
      </c>
      <c r="C21" s="77"/>
      <c r="D21" s="77"/>
      <c r="E21" s="77"/>
      <c r="F21" s="77"/>
      <c r="G21" s="77"/>
      <c r="H21" s="77"/>
      <c r="I21" s="77"/>
      <c r="J21" s="20">
        <f>SUM(J19:J20)</f>
        <v>0</v>
      </c>
      <c r="K21" s="15" t="s">
        <v>30</v>
      </c>
    </row>
    <row r="22" spans="2:11" ht="21.75" customHeight="1" thickBot="1">
      <c r="B22" s="78" t="s">
        <v>16</v>
      </c>
      <c r="C22" s="79"/>
      <c r="D22" s="79"/>
      <c r="E22" s="79"/>
      <c r="F22" s="79"/>
      <c r="G22" s="79"/>
      <c r="H22" s="79"/>
      <c r="I22" s="79"/>
      <c r="J22" s="21">
        <f>J18+J21</f>
        <v>0</v>
      </c>
      <c r="K22" s="16" t="s">
        <v>30</v>
      </c>
    </row>
  </sheetData>
  <sheetProtection/>
  <mergeCells count="12">
    <mergeCell ref="B22:I22"/>
    <mergeCell ref="B18:I18"/>
    <mergeCell ref="B8:B16"/>
    <mergeCell ref="B17:C17"/>
    <mergeCell ref="B19:B20"/>
    <mergeCell ref="B6:E6"/>
    <mergeCell ref="B21:I21"/>
    <mergeCell ref="F6:H6"/>
    <mergeCell ref="I6:K6"/>
    <mergeCell ref="B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大和市役所</dc:creator>
  <cp:keywords/>
  <dc:description/>
  <cp:lastModifiedBy>大和市役所</cp:lastModifiedBy>
  <cp:lastPrinted>2024-03-29T03:01:41Z</cp:lastPrinted>
  <dcterms:created xsi:type="dcterms:W3CDTF">2017-02-08T06:18:48Z</dcterms:created>
  <dcterms:modified xsi:type="dcterms:W3CDTF">2024-03-29T03:12:04Z</dcterms:modified>
  <cp:category/>
  <cp:version/>
  <cp:contentType/>
  <cp:contentStatus/>
</cp:coreProperties>
</file>